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Курсовая\"/>
    </mc:Choice>
  </mc:AlternateContent>
  <bookViews>
    <workbookView xWindow="2265" yWindow="3645" windowWidth="28095" windowHeight="11835"/>
  </bookViews>
  <sheets>
    <sheet name="Лист1" sheetId="1" r:id="rId1"/>
    <sheet name="Лист2" sheetId="2" r:id="rId2"/>
  </sheets>
  <definedNames>
    <definedName name="solver_adj" localSheetId="0" hidden="1">Лист1!$G$2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Лист1!$G$2</definedName>
    <definedName name="solver_lhs2" localSheetId="0" hidden="1">Лист1!$G$2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Лист1!#REF!</definedName>
    <definedName name="solver_pre" localSheetId="0" hidden="1">0.001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hs1" localSheetId="0" hidden="1">3.14</definedName>
    <definedName name="solver_rhs2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P10" i="1" l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Q5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I5" i="1" l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B5" i="1"/>
  <c r="L7" i="2"/>
  <c r="I48" i="2"/>
  <c r="I9" i="2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8" i="2"/>
  <c r="K7" i="2"/>
  <c r="J4" i="2"/>
  <c r="J8" i="2" s="1"/>
  <c r="A8" i="2"/>
  <c r="A9" i="2" s="1"/>
  <c r="A10" i="2" s="1"/>
  <c r="A11" i="2" s="1"/>
  <c r="A12" i="2" s="1"/>
  <c r="A13" i="2" s="1"/>
  <c r="A14" i="2" s="1"/>
  <c r="B4" i="2"/>
  <c r="C7" i="2" s="1"/>
  <c r="D7" i="2" s="1"/>
  <c r="H9" i="1"/>
  <c r="H10" i="1" s="1"/>
  <c r="H11" i="1" s="1"/>
  <c r="H12" i="1" s="1"/>
  <c r="H13" i="1" s="1"/>
  <c r="H14" i="1" s="1"/>
  <c r="H15" i="1" s="1"/>
  <c r="R21" i="1" l="1"/>
  <c r="S21" i="1" s="1"/>
  <c r="R27" i="1"/>
  <c r="S27" i="1" s="1"/>
  <c r="R33" i="1"/>
  <c r="S33" i="1" s="1"/>
  <c r="R22" i="1"/>
  <c r="S22" i="1" s="1"/>
  <c r="R28" i="1"/>
  <c r="S28" i="1" s="1"/>
  <c r="R34" i="1"/>
  <c r="S34" i="1" s="1"/>
  <c r="R17" i="1"/>
  <c r="S17" i="1" s="1"/>
  <c r="R23" i="1"/>
  <c r="S23" i="1" s="1"/>
  <c r="R29" i="1"/>
  <c r="S29" i="1" s="1"/>
  <c r="R35" i="1"/>
  <c r="S35" i="1" s="1"/>
  <c r="R18" i="1"/>
  <c r="S18" i="1" s="1"/>
  <c r="R30" i="1"/>
  <c r="S30" i="1" s="1"/>
  <c r="R9" i="1"/>
  <c r="S9" i="1" s="1"/>
  <c r="R31" i="1"/>
  <c r="S31" i="1" s="1"/>
  <c r="R16" i="1"/>
  <c r="S16" i="1" s="1"/>
  <c r="R19" i="1"/>
  <c r="S19" i="1" s="1"/>
  <c r="R20" i="1"/>
  <c r="S20" i="1" s="1"/>
  <c r="R26" i="1"/>
  <c r="S26" i="1" s="1"/>
  <c r="R32" i="1"/>
  <c r="S32" i="1" s="1"/>
  <c r="R24" i="1"/>
  <c r="S24" i="1" s="1"/>
  <c r="R36" i="1"/>
  <c r="S36" i="1" s="1"/>
  <c r="R25" i="1"/>
  <c r="S25" i="1" s="1"/>
  <c r="R37" i="1"/>
  <c r="S37" i="1" s="1"/>
  <c r="R10" i="1"/>
  <c r="S10" i="1" s="1"/>
  <c r="R11" i="1"/>
  <c r="S11" i="1" s="1"/>
  <c r="J22" i="1"/>
  <c r="K22" i="1" s="1"/>
  <c r="J26" i="1"/>
  <c r="K26" i="1" s="1"/>
  <c r="J33" i="1"/>
  <c r="K33" i="1" s="1"/>
  <c r="J30" i="1"/>
  <c r="K30" i="1" s="1"/>
  <c r="J35" i="1"/>
  <c r="K35" i="1" s="1"/>
  <c r="J21" i="1"/>
  <c r="K21" i="1" s="1"/>
  <c r="J32" i="1"/>
  <c r="K32" i="1" s="1"/>
  <c r="J19" i="1"/>
  <c r="K19" i="1" s="1"/>
  <c r="J23" i="1"/>
  <c r="K23" i="1" s="1"/>
  <c r="J29" i="1"/>
  <c r="K29" i="1" s="1"/>
  <c r="J20" i="1"/>
  <c r="K20" i="1" s="1"/>
  <c r="J27" i="1"/>
  <c r="K27" i="1" s="1"/>
  <c r="J34" i="1"/>
  <c r="K34" i="1" s="1"/>
  <c r="J24" i="1"/>
  <c r="K24" i="1" s="1"/>
  <c r="J31" i="1"/>
  <c r="K31" i="1" s="1"/>
  <c r="J28" i="1"/>
  <c r="K28" i="1" s="1"/>
  <c r="J25" i="1"/>
  <c r="K25" i="1" s="1"/>
  <c r="J9" i="2"/>
  <c r="K8" i="2"/>
  <c r="L8" i="2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B8" i="2"/>
  <c r="C8" i="2" s="1"/>
  <c r="D8" i="2" s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J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R12" i="1" l="1"/>
  <c r="S12" i="1" s="1"/>
  <c r="J10" i="2"/>
  <c r="K9" i="2"/>
  <c r="L9" i="2" s="1"/>
  <c r="B9" i="2"/>
  <c r="C9" i="2"/>
  <c r="D9" i="2" s="1"/>
  <c r="J10" i="1"/>
  <c r="K10" i="1" s="1"/>
  <c r="K9" i="1"/>
  <c r="J8" i="1"/>
  <c r="K8" i="1" s="1"/>
  <c r="J18" i="1"/>
  <c r="K18" i="1" s="1"/>
  <c r="J11" i="1"/>
  <c r="K11" i="1" s="1"/>
  <c r="J12" i="1"/>
  <c r="K12" i="1" s="1"/>
  <c r="C8" i="1"/>
  <c r="D8" i="1" s="1"/>
  <c r="B9" i="1"/>
  <c r="C9" i="1" s="1"/>
  <c r="D9" i="1" s="1"/>
  <c r="R13" i="1" l="1"/>
  <c r="S13" i="1" s="1"/>
  <c r="J11" i="2"/>
  <c r="K10" i="2"/>
  <c r="L10" i="2" s="1"/>
  <c r="B10" i="2"/>
  <c r="C10" i="2" s="1"/>
  <c r="D10" i="2" s="1"/>
  <c r="B11" i="2"/>
  <c r="J13" i="1"/>
  <c r="K13" i="1" s="1"/>
  <c r="B10" i="1"/>
  <c r="R14" i="1" l="1"/>
  <c r="S14" i="1" s="1"/>
  <c r="J12" i="2"/>
  <c r="K11" i="2"/>
  <c r="L11" i="2" s="1"/>
  <c r="B12" i="2"/>
  <c r="C11" i="2"/>
  <c r="D11" i="2" s="1"/>
  <c r="J14" i="1"/>
  <c r="K14" i="1" s="1"/>
  <c r="B11" i="1"/>
  <c r="C11" i="1" s="1"/>
  <c r="D11" i="1" s="1"/>
  <c r="C10" i="1"/>
  <c r="D10" i="1" s="1"/>
  <c r="R15" i="1" l="1"/>
  <c r="S15" i="1" s="1"/>
  <c r="U8" i="1" s="1"/>
  <c r="J13" i="2"/>
  <c r="K12" i="2"/>
  <c r="L12" i="2" s="1"/>
  <c r="B13" i="2"/>
  <c r="C12" i="2"/>
  <c r="D12" i="2" s="1"/>
  <c r="J15" i="1"/>
  <c r="K15" i="1" s="1"/>
  <c r="B12" i="1"/>
  <c r="C12" i="1" s="1"/>
  <c r="D12" i="1" s="1"/>
  <c r="J14" i="2" l="1"/>
  <c r="K13" i="2"/>
  <c r="L13" i="2" s="1"/>
  <c r="C13" i="2"/>
  <c r="D13" i="2" s="1"/>
  <c r="B14" i="2"/>
  <c r="B13" i="1"/>
  <c r="C13" i="1" s="1"/>
  <c r="D13" i="1" s="1"/>
  <c r="J16" i="1"/>
  <c r="K16" i="1" s="1"/>
  <c r="J15" i="2" l="1"/>
  <c r="K14" i="2"/>
  <c r="L14" i="2" s="1"/>
  <c r="B15" i="2"/>
  <c r="C14" i="2"/>
  <c r="D14" i="2" s="1"/>
  <c r="B14" i="1"/>
  <c r="C14" i="1" s="1"/>
  <c r="D14" i="1" s="1"/>
  <c r="J17" i="1"/>
  <c r="K17" i="1" s="1"/>
  <c r="M7" i="1" s="1"/>
  <c r="J16" i="2" l="1"/>
  <c r="K15" i="2"/>
  <c r="L15" i="2" s="1"/>
  <c r="B16" i="2"/>
  <c r="C15" i="2"/>
  <c r="D15" i="2" s="1"/>
  <c r="B15" i="1"/>
  <c r="C15" i="1" s="1"/>
  <c r="D15" i="1" s="1"/>
  <c r="J17" i="2" l="1"/>
  <c r="K16" i="2"/>
  <c r="L16" i="2" s="1"/>
  <c r="B17" i="2"/>
  <c r="C16" i="2"/>
  <c r="D16" i="2" s="1"/>
  <c r="B16" i="1"/>
  <c r="C16" i="1" s="1"/>
  <c r="D16" i="1" s="1"/>
  <c r="J18" i="2" l="1"/>
  <c r="K17" i="2"/>
  <c r="L17" i="2" s="1"/>
  <c r="C17" i="2"/>
  <c r="D17" i="2" s="1"/>
  <c r="B18" i="2"/>
  <c r="B17" i="1"/>
  <c r="C17" i="1" s="1"/>
  <c r="D17" i="1" s="1"/>
  <c r="B18" i="1" l="1"/>
  <c r="B19" i="1" s="1"/>
  <c r="J19" i="2"/>
  <c r="K18" i="2"/>
  <c r="L18" i="2" s="1"/>
  <c r="B19" i="2"/>
  <c r="C18" i="2"/>
  <c r="D18" i="2" s="1"/>
  <c r="C18" i="1" l="1"/>
  <c r="D18" i="1" s="1"/>
  <c r="J20" i="2"/>
  <c r="K19" i="2"/>
  <c r="L19" i="2" s="1"/>
  <c r="B20" i="2"/>
  <c r="C19" i="2"/>
  <c r="D19" i="2" s="1"/>
  <c r="B20" i="1"/>
  <c r="C19" i="1"/>
  <c r="D19" i="1" s="1"/>
  <c r="J21" i="2" l="1"/>
  <c r="K20" i="2"/>
  <c r="L20" i="2" s="1"/>
  <c r="B21" i="2"/>
  <c r="C20" i="2"/>
  <c r="D20" i="2" s="1"/>
  <c r="B21" i="1"/>
  <c r="C20" i="1"/>
  <c r="D20" i="1" s="1"/>
  <c r="J22" i="2" l="1"/>
  <c r="K21" i="2"/>
  <c r="L21" i="2" s="1"/>
  <c r="B22" i="2"/>
  <c r="C21" i="2"/>
  <c r="D21" i="2" s="1"/>
  <c r="B22" i="1"/>
  <c r="C21" i="1"/>
  <c r="D21" i="1" s="1"/>
  <c r="J23" i="2" l="1"/>
  <c r="K22" i="2"/>
  <c r="L22" i="2" s="1"/>
  <c r="B23" i="2"/>
  <c r="C22" i="2"/>
  <c r="D22" i="2" s="1"/>
  <c r="B23" i="1"/>
  <c r="C22" i="1"/>
  <c r="D22" i="1" s="1"/>
  <c r="J24" i="2" l="1"/>
  <c r="K23" i="2"/>
  <c r="L23" i="2" s="1"/>
  <c r="B24" i="2"/>
  <c r="C23" i="2"/>
  <c r="D23" i="2" s="1"/>
  <c r="B24" i="1"/>
  <c r="C23" i="1"/>
  <c r="D23" i="1" s="1"/>
  <c r="J25" i="2" l="1"/>
  <c r="K24" i="2"/>
  <c r="L24" i="2" s="1"/>
  <c r="B25" i="2"/>
  <c r="C24" i="2"/>
  <c r="D24" i="2" s="1"/>
  <c r="B25" i="1"/>
  <c r="C24" i="1"/>
  <c r="D24" i="1" s="1"/>
  <c r="J26" i="2" l="1"/>
  <c r="K25" i="2"/>
  <c r="L25" i="2" s="1"/>
  <c r="B26" i="2"/>
  <c r="C25" i="2"/>
  <c r="D25" i="2" s="1"/>
  <c r="B26" i="1"/>
  <c r="C25" i="1"/>
  <c r="D25" i="1" s="1"/>
  <c r="J27" i="2" l="1"/>
  <c r="K26" i="2"/>
  <c r="L26" i="2" s="1"/>
  <c r="B27" i="2"/>
  <c r="C26" i="2"/>
  <c r="D26" i="2" s="1"/>
  <c r="B27" i="1"/>
  <c r="C26" i="1"/>
  <c r="D26" i="1" s="1"/>
  <c r="J28" i="2" l="1"/>
  <c r="K27" i="2"/>
  <c r="L27" i="2" s="1"/>
  <c r="B28" i="2"/>
  <c r="C27" i="2"/>
  <c r="D27" i="2" s="1"/>
  <c r="B28" i="1"/>
  <c r="C27" i="1"/>
  <c r="D27" i="1" s="1"/>
  <c r="B29" i="1" l="1"/>
  <c r="C28" i="1"/>
  <c r="D28" i="1" s="1"/>
  <c r="J29" i="2"/>
  <c r="K28" i="2"/>
  <c r="L28" i="2" s="1"/>
  <c r="B29" i="2"/>
  <c r="C28" i="2"/>
  <c r="D28" i="2" s="1"/>
  <c r="C29" i="1" l="1"/>
  <c r="D29" i="1" s="1"/>
  <c r="B30" i="1"/>
  <c r="J30" i="2"/>
  <c r="K29" i="2"/>
  <c r="L29" i="2" s="1"/>
  <c r="B30" i="2"/>
  <c r="C29" i="2"/>
  <c r="D29" i="2" s="1"/>
  <c r="C30" i="1" l="1"/>
  <c r="D30" i="1" s="1"/>
  <c r="B31" i="1"/>
  <c r="J31" i="2"/>
  <c r="K30" i="2"/>
  <c r="L30" i="2" s="1"/>
  <c r="B31" i="2"/>
  <c r="C30" i="2"/>
  <c r="D30" i="2" s="1"/>
  <c r="B32" i="1" l="1"/>
  <c r="C31" i="1"/>
  <c r="D31" i="1" s="1"/>
  <c r="J32" i="2"/>
  <c r="K31" i="2"/>
  <c r="L31" i="2" s="1"/>
  <c r="B32" i="2"/>
  <c r="C31" i="2"/>
  <c r="D31" i="2" s="1"/>
  <c r="U9" i="1" l="1"/>
  <c r="C32" i="1"/>
  <c r="D32" i="1" s="1"/>
  <c r="B33" i="1"/>
  <c r="J33" i="2"/>
  <c r="K32" i="2"/>
  <c r="L32" i="2" s="1"/>
  <c r="B33" i="2"/>
  <c r="C32" i="2"/>
  <c r="D32" i="2" s="1"/>
  <c r="B34" i="1" l="1"/>
  <c r="B35" i="1" s="1"/>
  <c r="C33" i="1"/>
  <c r="D33" i="1" s="1"/>
  <c r="J34" i="2"/>
  <c r="K33" i="2"/>
  <c r="L33" i="2" s="1"/>
  <c r="B34" i="2"/>
  <c r="C33" i="2"/>
  <c r="D33" i="2" s="1"/>
  <c r="C34" i="1" l="1"/>
  <c r="D34" i="1" s="1"/>
  <c r="F7" i="1" s="1"/>
  <c r="J35" i="2"/>
  <c r="K34" i="2"/>
  <c r="L34" i="2" s="1"/>
  <c r="B35" i="2"/>
  <c r="C34" i="2"/>
  <c r="D34" i="2" s="1"/>
  <c r="F8" i="1" l="1"/>
  <c r="J36" i="2"/>
  <c r="K35" i="2"/>
  <c r="L35" i="2" s="1"/>
  <c r="B36" i="2"/>
  <c r="C35" i="2"/>
  <c r="D35" i="2" s="1"/>
  <c r="J37" i="2" l="1"/>
  <c r="K36" i="2"/>
  <c r="L36" i="2" s="1"/>
  <c r="B37" i="2"/>
  <c r="C36" i="2"/>
  <c r="D36" i="2" s="1"/>
  <c r="J38" i="2" l="1"/>
  <c r="K37" i="2"/>
  <c r="L37" i="2" s="1"/>
  <c r="B38" i="2"/>
  <c r="C37" i="2"/>
  <c r="D37" i="2" s="1"/>
  <c r="M8" i="1" l="1"/>
  <c r="J39" i="2"/>
  <c r="K38" i="2"/>
  <c r="L38" i="2" s="1"/>
  <c r="B39" i="2"/>
  <c r="C38" i="2"/>
  <c r="D38" i="2" s="1"/>
  <c r="V10" i="1" l="1"/>
  <c r="T11" i="1" s="1"/>
  <c r="N9" i="1"/>
  <c r="J40" i="2"/>
  <c r="K39" i="2"/>
  <c r="L39" i="2" s="1"/>
  <c r="B40" i="2"/>
  <c r="C39" i="2"/>
  <c r="D39" i="2" s="1"/>
  <c r="J41" i="2" l="1"/>
  <c r="K40" i="2"/>
  <c r="L40" i="2" s="1"/>
  <c r="B41" i="2"/>
  <c r="C40" i="2"/>
  <c r="D40" i="2" s="1"/>
  <c r="J42" i="2" l="1"/>
  <c r="K41" i="2"/>
  <c r="L41" i="2" s="1"/>
  <c r="B42" i="2"/>
  <c r="C41" i="2"/>
  <c r="D41" i="2" s="1"/>
  <c r="J43" i="2" l="1"/>
  <c r="K42" i="2"/>
  <c r="L42" i="2" s="1"/>
  <c r="B43" i="2"/>
  <c r="C42" i="2"/>
  <c r="D42" i="2" s="1"/>
  <c r="J44" i="2" l="1"/>
  <c r="K43" i="2"/>
  <c r="L43" i="2" s="1"/>
  <c r="B44" i="2"/>
  <c r="C43" i="2"/>
  <c r="D43" i="2" s="1"/>
  <c r="J45" i="2" l="1"/>
  <c r="K44" i="2"/>
  <c r="L44" i="2" s="1"/>
  <c r="B45" i="2"/>
  <c r="C44" i="2"/>
  <c r="D44" i="2" s="1"/>
  <c r="J46" i="2" l="1"/>
  <c r="K45" i="2"/>
  <c r="L45" i="2" s="1"/>
  <c r="B46" i="2"/>
  <c r="C45" i="2"/>
  <c r="D45" i="2" s="1"/>
  <c r="J47" i="2" l="1"/>
  <c r="K46" i="2"/>
  <c r="L46" i="2" s="1"/>
  <c r="B47" i="2"/>
  <c r="C46" i="2"/>
  <c r="D46" i="2" s="1"/>
  <c r="G6" i="2" s="1"/>
  <c r="G7" i="2" s="1"/>
  <c r="J48" i="2" l="1"/>
  <c r="K47" i="2"/>
  <c r="L47" i="2" s="1"/>
  <c r="P6" i="2" l="1"/>
  <c r="P7" i="2" s="1"/>
</calcChain>
</file>

<file path=xl/sharedStrings.xml><?xml version="1.0" encoding="utf-8"?>
<sst xmlns="http://schemas.openxmlformats.org/spreadsheetml/2006/main" count="57" uniqueCount="19">
  <si>
    <t>сумма</t>
  </si>
  <si>
    <t>интеграл</t>
  </si>
  <si>
    <t>A</t>
  </si>
  <si>
    <t>B</t>
  </si>
  <si>
    <t>N</t>
  </si>
  <si>
    <t>h</t>
  </si>
  <si>
    <t>i</t>
  </si>
  <si>
    <t>x</t>
  </si>
  <si>
    <t>xi+h/2</t>
  </si>
  <si>
    <t>f(xi+h/2)</t>
  </si>
  <si>
    <t>e</t>
  </si>
  <si>
    <t>a</t>
  </si>
  <si>
    <t>b</t>
  </si>
  <si>
    <t>n</t>
  </si>
  <si>
    <t>cумма</t>
  </si>
  <si>
    <t>интегр</t>
  </si>
  <si>
    <t>Разность  1 и 2</t>
  </si>
  <si>
    <t>Разность 2 и 3</t>
  </si>
  <si>
    <t xml:space="preserve">Для достижения заданной точности необходимо разбить на 29 отрезков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</si>
</sst>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3" xfId="0" applyBorder="1"/>
    <xf numFmtId="165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13" xfId="0" applyFont="1" applyBorder="1"/>
    <xf numFmtId="0" fontId="1" fillId="0" borderId="9" xfId="0" applyFont="1" applyBorder="1"/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1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B3" zoomScale="80" zoomScaleNormal="80" zoomScaleSheetLayoutView="50" workbookViewId="0">
      <selection activeCell="U21" sqref="U21"/>
    </sheetView>
  </sheetViews>
  <sheetFormatPr defaultRowHeight="15" x14ac:dyDescent="0.25"/>
  <cols>
    <col min="2" max="2" width="15.5703125" customWidth="1"/>
    <col min="5" max="5" width="11.7109375" customWidth="1"/>
    <col min="6" max="6" width="9" customWidth="1"/>
    <col min="7" max="7" width="12.140625" customWidth="1"/>
    <col min="10" max="10" width="12.7109375" customWidth="1"/>
    <col min="12" max="12" width="11.140625" customWidth="1"/>
    <col min="20" max="20" width="11.42578125" customWidth="1"/>
    <col min="21" max="21" width="11.42578125" bestFit="1" customWidth="1"/>
  </cols>
  <sheetData>
    <row r="1" spans="1:22" ht="19.5" thickBot="1" x14ac:dyDescent="0.35">
      <c r="A1" s="18"/>
      <c r="B1" s="10">
        <v>1</v>
      </c>
      <c r="C1" s="31"/>
      <c r="D1" s="31"/>
      <c r="E1" s="11"/>
      <c r="F1" s="12"/>
      <c r="H1" s="18"/>
      <c r="I1" s="19"/>
      <c r="J1" s="16">
        <v>2</v>
      </c>
      <c r="K1" s="20"/>
      <c r="L1" s="20"/>
      <c r="M1" s="20"/>
      <c r="N1" s="20"/>
      <c r="O1" s="17"/>
      <c r="P1" s="1"/>
      <c r="Q1" s="1"/>
      <c r="R1" s="1"/>
      <c r="S1" s="15">
        <v>3</v>
      </c>
    </row>
    <row r="2" spans="1:22" x14ac:dyDescent="0.25">
      <c r="A2" s="32" t="s">
        <v>2</v>
      </c>
      <c r="B2" s="22">
        <v>0</v>
      </c>
      <c r="C2" s="22"/>
      <c r="D2" s="22"/>
      <c r="E2" s="4"/>
      <c r="F2" s="5"/>
      <c r="H2" s="21" t="s">
        <v>2</v>
      </c>
      <c r="I2" s="22">
        <v>0</v>
      </c>
      <c r="J2" s="22"/>
      <c r="K2" s="22"/>
      <c r="L2" s="22"/>
      <c r="M2" s="22"/>
      <c r="N2" s="22"/>
      <c r="O2" s="5"/>
      <c r="P2" s="1" t="s">
        <v>2</v>
      </c>
      <c r="Q2">
        <v>0</v>
      </c>
    </row>
    <row r="3" spans="1:22" x14ac:dyDescent="0.25">
      <c r="A3" s="33" t="s">
        <v>3</v>
      </c>
      <c r="B3" s="22">
        <v>3.1415899999999999</v>
      </c>
      <c r="C3" s="22"/>
      <c r="D3" s="22"/>
      <c r="E3" s="4"/>
      <c r="F3" s="5"/>
      <c r="H3" s="23" t="s">
        <v>3</v>
      </c>
      <c r="I3" s="22">
        <v>3.1415899999999999</v>
      </c>
      <c r="J3" s="22"/>
      <c r="K3" s="22"/>
      <c r="L3" s="22"/>
      <c r="M3" s="22"/>
      <c r="N3" s="22"/>
      <c r="O3" s="5"/>
      <c r="P3" s="1" t="s">
        <v>3</v>
      </c>
      <c r="Q3">
        <v>3.1415899999999999</v>
      </c>
    </row>
    <row r="4" spans="1:22" x14ac:dyDescent="0.25">
      <c r="A4" s="33" t="s">
        <v>4</v>
      </c>
      <c r="B4" s="22">
        <v>27</v>
      </c>
      <c r="C4" s="22"/>
      <c r="D4" s="22"/>
      <c r="E4" s="4"/>
      <c r="F4" s="5"/>
      <c r="H4" s="23" t="s">
        <v>4</v>
      </c>
      <c r="I4" s="22">
        <v>28</v>
      </c>
      <c r="J4" s="22"/>
      <c r="K4" s="22"/>
      <c r="L4" s="22"/>
      <c r="M4" s="22"/>
      <c r="N4" s="22"/>
      <c r="O4" s="5"/>
      <c r="P4" s="1" t="s">
        <v>4</v>
      </c>
      <c r="Q4">
        <v>29</v>
      </c>
    </row>
    <row r="5" spans="1:22" x14ac:dyDescent="0.25">
      <c r="A5" s="33" t="s">
        <v>5</v>
      </c>
      <c r="B5" s="24">
        <f>(B3-B2)/B4</f>
        <v>0.11635518518518519</v>
      </c>
      <c r="C5" s="22"/>
      <c r="D5" s="22"/>
      <c r="E5" s="4"/>
      <c r="F5" s="5"/>
      <c r="H5" s="23" t="s">
        <v>5</v>
      </c>
      <c r="I5" s="24">
        <f>(I3-I2)/I4</f>
        <v>0.11219964285714286</v>
      </c>
      <c r="J5" s="22"/>
      <c r="K5" s="22"/>
      <c r="L5" s="22"/>
      <c r="M5" s="22"/>
      <c r="N5" s="22"/>
      <c r="O5" s="5"/>
      <c r="P5" s="1" t="s">
        <v>5</v>
      </c>
      <c r="Q5" s="3">
        <f>(Q3-Q2)/Q4</f>
        <v>0.10833068965517241</v>
      </c>
    </row>
    <row r="6" spans="1:22" ht="15.75" thickBot="1" x14ac:dyDescent="0.3">
      <c r="A6" s="34" t="s">
        <v>10</v>
      </c>
      <c r="B6" s="22">
        <v>1E-3</v>
      </c>
      <c r="C6" s="22"/>
      <c r="D6" s="22"/>
      <c r="E6" s="4"/>
      <c r="F6" s="5"/>
      <c r="H6" s="23" t="s">
        <v>10</v>
      </c>
      <c r="I6" s="22">
        <v>1E-3</v>
      </c>
      <c r="J6" s="22"/>
      <c r="K6" s="22"/>
      <c r="L6" s="22"/>
      <c r="M6" s="22"/>
      <c r="N6" s="22"/>
      <c r="O6" s="5"/>
      <c r="P6" s="1" t="s">
        <v>10</v>
      </c>
      <c r="Q6">
        <v>1E-3</v>
      </c>
    </row>
    <row r="7" spans="1:22" ht="16.5" thickTop="1" thickBot="1" x14ac:dyDescent="0.3">
      <c r="A7" s="35" t="s">
        <v>6</v>
      </c>
      <c r="B7" s="36" t="s">
        <v>7</v>
      </c>
      <c r="C7" s="36" t="s">
        <v>8</v>
      </c>
      <c r="D7" s="36" t="s">
        <v>9</v>
      </c>
      <c r="E7" s="13" t="s">
        <v>0</v>
      </c>
      <c r="F7" s="6">
        <f>SUM(D8:D34)</f>
        <v>135.0762982731803</v>
      </c>
      <c r="H7" s="25" t="s">
        <v>6</v>
      </c>
      <c r="I7" s="26" t="s">
        <v>7</v>
      </c>
      <c r="J7" s="26" t="s">
        <v>8</v>
      </c>
      <c r="K7" s="27" t="s">
        <v>9</v>
      </c>
      <c r="L7" s="30" t="s">
        <v>0</v>
      </c>
      <c r="M7" s="24">
        <f>SUM(K8:K35)</f>
        <v>140.06998725351104</v>
      </c>
      <c r="N7" s="22"/>
      <c r="O7" s="5"/>
    </row>
    <row r="8" spans="1:22" ht="16.5" thickTop="1" thickBot="1" x14ac:dyDescent="0.3">
      <c r="A8" s="28">
        <v>0</v>
      </c>
      <c r="B8" s="22">
        <v>0</v>
      </c>
      <c r="C8" s="24">
        <f t="shared" ref="C8:C34" si="0">B8+$B$5/2</f>
        <v>5.8177592592592593E-2</v>
      </c>
      <c r="D8" s="24">
        <f>5*C8*SIN(C8)</f>
        <v>1.6913616568387156E-2</v>
      </c>
      <c r="E8" s="14" t="s">
        <v>1</v>
      </c>
      <c r="F8" s="40">
        <f>B5*F7</f>
        <v>15.716827699705204</v>
      </c>
      <c r="H8" s="28">
        <v>0</v>
      </c>
      <c r="I8" s="22">
        <v>0</v>
      </c>
      <c r="J8" s="22">
        <f>I8+$B$5/2</f>
        <v>5.8177592592592593E-2</v>
      </c>
      <c r="K8" s="22">
        <f>5*J8*SIN(J8)</f>
        <v>1.6913616568387156E-2</v>
      </c>
      <c r="L8" s="30" t="s">
        <v>1</v>
      </c>
      <c r="M8" s="29">
        <f>I5*M7</f>
        <v>15.715802544848492</v>
      </c>
      <c r="N8" s="22"/>
      <c r="O8" s="5"/>
      <c r="P8" s="1" t="s">
        <v>6</v>
      </c>
      <c r="Q8" s="1" t="s">
        <v>7</v>
      </c>
      <c r="R8" s="1" t="s">
        <v>8</v>
      </c>
      <c r="S8" s="1" t="s">
        <v>9</v>
      </c>
      <c r="T8" s="1" t="s">
        <v>0</v>
      </c>
      <c r="U8">
        <f>SUM(S9:S37)</f>
        <v>145.07024323128408</v>
      </c>
    </row>
    <row r="9" spans="1:22" x14ac:dyDescent="0.25">
      <c r="A9" s="28">
        <f>A8+1</f>
        <v>1</v>
      </c>
      <c r="B9" s="24">
        <f t="shared" ref="B9:B35" si="1">B8+$B$5</f>
        <v>0.11635518518518519</v>
      </c>
      <c r="C9" s="24">
        <f t="shared" si="0"/>
        <v>0.17453277777777779</v>
      </c>
      <c r="D9" s="24">
        <f t="shared" ref="D9:D17" si="2">5*C9*SIN(C9)</f>
        <v>0.1515363673262114</v>
      </c>
      <c r="E9" s="4"/>
      <c r="F9" s="5"/>
      <c r="H9" s="28">
        <f t="shared" ref="H9:H18" si="3">H8+1</f>
        <v>1</v>
      </c>
      <c r="I9" s="22">
        <f t="shared" ref="I9:I36" si="4">I8+$I$5</f>
        <v>0.11219964285714286</v>
      </c>
      <c r="J9" s="24">
        <f>I9+$I$5/2</f>
        <v>0.1682994642857143</v>
      </c>
      <c r="K9" s="24">
        <f t="shared" ref="K9:K14" si="5">5*J9*SIN(J9)</f>
        <v>0.14095592029932646</v>
      </c>
      <c r="L9" s="43" t="s">
        <v>16</v>
      </c>
      <c r="M9" s="22"/>
      <c r="N9" s="29">
        <f>F8-M8</f>
        <v>1.0251548567126179E-3</v>
      </c>
      <c r="O9" s="5"/>
      <c r="P9">
        <v>0</v>
      </c>
      <c r="Q9">
        <v>0</v>
      </c>
      <c r="R9" s="3">
        <f t="shared" ref="R9:R37" si="6">Q9+$B$5/2</f>
        <v>5.8177592592592593E-2</v>
      </c>
      <c r="S9" s="3">
        <f>5*R9*SIN(R9)</f>
        <v>1.6913616568387156E-2</v>
      </c>
      <c r="T9" s="1" t="s">
        <v>1</v>
      </c>
      <c r="U9" s="3">
        <f>Q5*U8</f>
        <v>15.715559497688611</v>
      </c>
    </row>
    <row r="10" spans="1:22" x14ac:dyDescent="0.25">
      <c r="A10" s="28">
        <f t="shared" ref="A10:A27" si="7">A9+1</f>
        <v>2</v>
      </c>
      <c r="B10" s="24">
        <f t="shared" si="1"/>
        <v>0.23271037037037037</v>
      </c>
      <c r="C10" s="24">
        <f t="shared" si="0"/>
        <v>0.29088796296296299</v>
      </c>
      <c r="D10" s="24">
        <f t="shared" si="2"/>
        <v>0.41713769832558367</v>
      </c>
      <c r="E10" s="4"/>
      <c r="F10" s="5"/>
      <c r="H10" s="28">
        <f t="shared" si="3"/>
        <v>2</v>
      </c>
      <c r="I10" s="22">
        <f t="shared" si="4"/>
        <v>0.22439928571428572</v>
      </c>
      <c r="J10" s="24">
        <f t="shared" ref="J10:J35" si="8">I10+$B$5/2</f>
        <v>0.28257687830687833</v>
      </c>
      <c r="K10" s="24">
        <f t="shared" si="5"/>
        <v>0.39395632268124764</v>
      </c>
      <c r="L10" s="42" t="str">
        <f>IF(ABS(N9)&lt;$I$6,"Разность соответсвует точности","Разность не соответсвует точности")</f>
        <v>Разность не соответсвует точности</v>
      </c>
      <c r="M10" s="41"/>
      <c r="O10" s="5"/>
      <c r="P10">
        <f>P9+1</f>
        <v>1</v>
      </c>
      <c r="Q10" s="3">
        <f t="shared" ref="Q10:Q38" si="9">Q9+$Q$5</f>
        <v>0.10833068965517241</v>
      </c>
      <c r="R10" s="3">
        <f t="shared" si="6"/>
        <v>0.16650828224776501</v>
      </c>
      <c r="S10" s="3">
        <f t="shared" ref="S10:S15" si="10">5*R10*SIN(R10)</f>
        <v>0.13798536428768221</v>
      </c>
      <c r="T10" s="1" t="s">
        <v>17</v>
      </c>
      <c r="V10" s="2">
        <f>M8-U9</f>
        <v>2.430471598806605E-4</v>
      </c>
    </row>
    <row r="11" spans="1:22" x14ac:dyDescent="0.25">
      <c r="A11" s="28">
        <f t="shared" si="7"/>
        <v>3</v>
      </c>
      <c r="B11" s="24">
        <f t="shared" si="1"/>
        <v>0.34906555555555557</v>
      </c>
      <c r="C11" s="24">
        <f t="shared" si="0"/>
        <v>0.40724314814814816</v>
      </c>
      <c r="D11" s="24">
        <f t="shared" si="2"/>
        <v>0.80650321105595102</v>
      </c>
      <c r="E11" s="4"/>
      <c r="F11" s="5"/>
      <c r="H11" s="28">
        <f t="shared" si="3"/>
        <v>3</v>
      </c>
      <c r="I11" s="22">
        <f t="shared" si="4"/>
        <v>0.33659892857142859</v>
      </c>
      <c r="J11" s="24">
        <f t="shared" si="8"/>
        <v>0.39477652116402118</v>
      </c>
      <c r="K11" s="24">
        <f t="shared" si="5"/>
        <v>0.75915901834612698</v>
      </c>
      <c r="L11" s="22"/>
      <c r="M11" s="22"/>
      <c r="N11" s="22"/>
      <c r="O11" s="5"/>
      <c r="P11">
        <f t="shared" ref="P11:P36" si="11">P10+1</f>
        <v>2</v>
      </c>
      <c r="Q11" s="3">
        <f t="shared" si="9"/>
        <v>0.21666137931034482</v>
      </c>
      <c r="R11" s="3">
        <f t="shared" si="6"/>
        <v>0.27483897190293743</v>
      </c>
      <c r="S11" s="3">
        <f t="shared" si="10"/>
        <v>0.37294543076367859</v>
      </c>
      <c r="T11" t="str">
        <f>IF(ABS(V10)&lt;$I$6," Разность соответсвует точности","Разность не соответсвует точности")</f>
        <v xml:space="preserve"> Разность соответсвует точности</v>
      </c>
    </row>
    <row r="12" spans="1:22" x14ac:dyDescent="0.25">
      <c r="A12" s="28">
        <f t="shared" si="7"/>
        <v>4</v>
      </c>
      <c r="B12" s="24">
        <f t="shared" si="1"/>
        <v>0.46542074074074075</v>
      </c>
      <c r="C12" s="24">
        <f t="shared" si="0"/>
        <v>0.52359833333333339</v>
      </c>
      <c r="D12" s="24">
        <f t="shared" si="2"/>
        <v>1.3089948306091608</v>
      </c>
      <c r="E12" s="4"/>
      <c r="F12" s="5"/>
      <c r="H12" s="28">
        <f t="shared" si="3"/>
        <v>4</v>
      </c>
      <c r="I12" s="22">
        <f t="shared" si="4"/>
        <v>0.44879857142857144</v>
      </c>
      <c r="J12" s="24">
        <f t="shared" si="8"/>
        <v>0.50697616402116408</v>
      </c>
      <c r="K12" s="24">
        <f t="shared" si="5"/>
        <v>1.2307758503189232</v>
      </c>
      <c r="L12" s="22"/>
      <c r="M12" s="22"/>
      <c r="N12" s="22"/>
      <c r="O12" s="5"/>
      <c r="P12">
        <f t="shared" si="11"/>
        <v>3</v>
      </c>
      <c r="Q12" s="3">
        <f t="shared" si="9"/>
        <v>0.32499206896551724</v>
      </c>
      <c r="R12" s="3">
        <f t="shared" si="6"/>
        <v>0.38316966155810983</v>
      </c>
      <c r="S12" s="3">
        <f t="shared" si="10"/>
        <v>0.71626317472002898</v>
      </c>
    </row>
    <row r="13" spans="1:22" x14ac:dyDescent="0.25">
      <c r="A13" s="28">
        <f t="shared" si="7"/>
        <v>5</v>
      </c>
      <c r="B13" s="24">
        <f t="shared" si="1"/>
        <v>0.58177592592592597</v>
      </c>
      <c r="C13" s="24">
        <f t="shared" si="0"/>
        <v>0.63995351851851856</v>
      </c>
      <c r="D13" s="24">
        <f t="shared" si="2"/>
        <v>1.9107673219987726</v>
      </c>
      <c r="E13" s="4"/>
      <c r="F13" s="5"/>
      <c r="H13" s="28">
        <f t="shared" si="3"/>
        <v>5</v>
      </c>
      <c r="I13" s="22">
        <f t="shared" si="4"/>
        <v>0.56099821428571428</v>
      </c>
      <c r="J13" s="24">
        <f t="shared" si="8"/>
        <v>0.61917580687830687</v>
      </c>
      <c r="K13" s="24">
        <f t="shared" si="5"/>
        <v>1.7967372669594426</v>
      </c>
      <c r="L13" s="22"/>
      <c r="M13" s="22"/>
      <c r="N13" s="22"/>
      <c r="O13" s="5"/>
      <c r="P13">
        <f t="shared" si="11"/>
        <v>4</v>
      </c>
      <c r="Q13" s="3">
        <f t="shared" si="9"/>
        <v>0.43332275862068964</v>
      </c>
      <c r="R13" s="3">
        <f t="shared" si="6"/>
        <v>0.49150035121328223</v>
      </c>
      <c r="S13" s="3">
        <f t="shared" si="10"/>
        <v>1.1598159070389205</v>
      </c>
      <c r="T13" s="1" t="s">
        <v>18</v>
      </c>
    </row>
    <row r="14" spans="1:22" x14ac:dyDescent="0.25">
      <c r="A14" s="28">
        <f t="shared" si="7"/>
        <v>6</v>
      </c>
      <c r="B14" s="24">
        <f t="shared" si="1"/>
        <v>0.69813111111111115</v>
      </c>
      <c r="C14" s="24">
        <f t="shared" si="0"/>
        <v>0.75630870370370373</v>
      </c>
      <c r="D14" s="24">
        <f t="shared" si="2"/>
        <v>2.5950508606646352</v>
      </c>
      <c r="E14" s="4"/>
      <c r="F14" s="5"/>
      <c r="H14" s="28">
        <f t="shared" si="3"/>
        <v>6</v>
      </c>
      <c r="I14" s="22">
        <f t="shared" si="4"/>
        <v>0.67319785714285718</v>
      </c>
      <c r="J14" s="24">
        <f t="shared" si="8"/>
        <v>0.73137544973544977</v>
      </c>
      <c r="K14" s="24">
        <f t="shared" si="5"/>
        <v>2.4424062041895906</v>
      </c>
      <c r="L14" s="22"/>
      <c r="M14" s="22"/>
      <c r="N14" s="22"/>
      <c r="O14" s="5"/>
      <c r="P14">
        <f t="shared" si="11"/>
        <v>5</v>
      </c>
      <c r="Q14" s="3">
        <f t="shared" si="9"/>
        <v>0.54165344827586204</v>
      </c>
      <c r="R14" s="3">
        <f t="shared" si="6"/>
        <v>0.59983104086845462</v>
      </c>
      <c r="S14" s="3">
        <f t="shared" si="10"/>
        <v>1.6930321623446491</v>
      </c>
    </row>
    <row r="15" spans="1:22" x14ac:dyDescent="0.25">
      <c r="A15" s="28">
        <f t="shared" si="7"/>
        <v>7</v>
      </c>
      <c r="B15" s="24">
        <f t="shared" si="1"/>
        <v>0.81448629629629632</v>
      </c>
      <c r="C15" s="24">
        <f t="shared" si="0"/>
        <v>0.87266388888888891</v>
      </c>
      <c r="D15" s="24">
        <f>5*C15*SIN(C15)</f>
        <v>3.342494546610248</v>
      </c>
      <c r="E15" s="4"/>
      <c r="F15" s="5"/>
      <c r="H15" s="28">
        <f t="shared" si="3"/>
        <v>7</v>
      </c>
      <c r="I15" s="22">
        <f t="shared" si="4"/>
        <v>0.78539750000000008</v>
      </c>
      <c r="J15" s="24">
        <f t="shared" si="8"/>
        <v>0.84357509259259267</v>
      </c>
      <c r="K15" s="24">
        <f>5*J15*SIN(J15)</f>
        <v>3.1508567202295579</v>
      </c>
      <c r="L15" s="22"/>
      <c r="M15" s="22"/>
      <c r="N15" s="22"/>
      <c r="O15" s="5"/>
      <c r="P15">
        <f t="shared" si="11"/>
        <v>6</v>
      </c>
      <c r="Q15" s="3">
        <f t="shared" si="9"/>
        <v>0.64998413793103449</v>
      </c>
      <c r="R15" s="3">
        <f t="shared" si="6"/>
        <v>0.70816173052362708</v>
      </c>
      <c r="S15" s="3">
        <f t="shared" si="10"/>
        <v>2.3030786121435032</v>
      </c>
    </row>
    <row r="16" spans="1:22" x14ac:dyDescent="0.25">
      <c r="A16" s="28">
        <f t="shared" si="7"/>
        <v>8</v>
      </c>
      <c r="B16" s="24">
        <f t="shared" si="1"/>
        <v>0.93084148148148149</v>
      </c>
      <c r="C16" s="24">
        <f t="shared" si="0"/>
        <v>0.98901907407407408</v>
      </c>
      <c r="D16" s="24">
        <f t="shared" si="2"/>
        <v>4.13156463815191</v>
      </c>
      <c r="E16" s="4"/>
      <c r="F16" s="5"/>
      <c r="H16" s="28">
        <f t="shared" si="3"/>
        <v>8</v>
      </c>
      <c r="I16" s="22">
        <f t="shared" si="4"/>
        <v>0.89759714285714298</v>
      </c>
      <c r="J16" s="24">
        <f t="shared" si="8"/>
        <v>0.95577473544973557</v>
      </c>
      <c r="K16" s="24">
        <f t="shared" ref="K16:K17" si="12">5*J16*SIN(J16)</f>
        <v>3.9031975928464879</v>
      </c>
      <c r="L16" s="22"/>
      <c r="M16" s="22"/>
      <c r="N16" s="22"/>
      <c r="O16" s="5"/>
      <c r="P16">
        <f t="shared" si="11"/>
        <v>7</v>
      </c>
      <c r="Q16" s="3">
        <f t="shared" si="9"/>
        <v>0.75831482758620694</v>
      </c>
      <c r="R16" s="3">
        <f t="shared" si="6"/>
        <v>0.81649242017879953</v>
      </c>
      <c r="S16" s="3">
        <f t="shared" ref="S16:S37" si="13">5*R16*SIN(R16)</f>
        <v>2.9750876898432672</v>
      </c>
    </row>
    <row r="17" spans="1:19" x14ac:dyDescent="0.25">
      <c r="A17" s="28">
        <f t="shared" si="7"/>
        <v>9</v>
      </c>
      <c r="B17" s="24">
        <f t="shared" si="1"/>
        <v>1.0471966666666668</v>
      </c>
      <c r="C17" s="24">
        <f t="shared" si="0"/>
        <v>1.1053742592592595</v>
      </c>
      <c r="D17" s="24">
        <f t="shared" si="2"/>
        <v>4.9389902733068842</v>
      </c>
      <c r="E17" s="4"/>
      <c r="F17" s="5"/>
      <c r="H17" s="28">
        <f t="shared" si="3"/>
        <v>9</v>
      </c>
      <c r="I17" s="22">
        <f t="shared" si="4"/>
        <v>1.0097967857142858</v>
      </c>
      <c r="J17" s="24">
        <f t="shared" si="8"/>
        <v>1.0679743783068785</v>
      </c>
      <c r="K17" s="24">
        <f t="shared" si="12"/>
        <v>4.678935417030746</v>
      </c>
      <c r="L17" s="22"/>
      <c r="M17" s="22"/>
      <c r="N17" s="22"/>
      <c r="O17" s="5"/>
      <c r="P17">
        <f t="shared" si="11"/>
        <v>8</v>
      </c>
      <c r="Q17" s="3">
        <f t="shared" si="9"/>
        <v>0.86664551724137939</v>
      </c>
      <c r="R17" s="3">
        <f t="shared" si="6"/>
        <v>0.92482310983397198</v>
      </c>
      <c r="S17" s="3">
        <f t="shared" si="13"/>
        <v>3.6924223542596519</v>
      </c>
    </row>
    <row r="18" spans="1:19" x14ac:dyDescent="0.25">
      <c r="A18" s="28">
        <f t="shared" si="7"/>
        <v>10</v>
      </c>
      <c r="B18" s="24">
        <f t="shared" si="1"/>
        <v>1.1635518518518519</v>
      </c>
      <c r="C18" s="24">
        <f t="shared" si="0"/>
        <v>1.2217294444444446</v>
      </c>
      <c r="D18" s="24">
        <f t="shared" ref="D18:D27" si="14">5*C18*SIN(C18)</f>
        <v>5.7402485616672827</v>
      </c>
      <c r="E18" s="4"/>
      <c r="F18" s="5"/>
      <c r="H18" s="28">
        <f t="shared" si="3"/>
        <v>10</v>
      </c>
      <c r="I18" s="22">
        <f t="shared" si="4"/>
        <v>1.1219964285714286</v>
      </c>
      <c r="J18" s="24">
        <f t="shared" si="8"/>
        <v>1.1801740211640213</v>
      </c>
      <c r="K18" s="24">
        <f t="shared" ref="K18" si="15">5*J18*SIN(J18)</f>
        <v>5.4563710583336693</v>
      </c>
      <c r="L18" s="22"/>
      <c r="M18" s="22"/>
      <c r="N18" s="22"/>
      <c r="O18" s="5"/>
      <c r="P18">
        <f t="shared" si="11"/>
        <v>9</v>
      </c>
      <c r="Q18" s="3">
        <f t="shared" si="9"/>
        <v>0.97497620689655184</v>
      </c>
      <c r="R18" s="3">
        <f t="shared" si="6"/>
        <v>1.0331537994891444</v>
      </c>
      <c r="S18" s="3">
        <f t="shared" si="13"/>
        <v>4.4369738270024008</v>
      </c>
    </row>
    <row r="19" spans="1:19" x14ac:dyDescent="0.25">
      <c r="A19" s="28">
        <f t="shared" si="7"/>
        <v>11</v>
      </c>
      <c r="B19" s="24">
        <f t="shared" si="1"/>
        <v>1.2799070370370371</v>
      </c>
      <c r="C19" s="24">
        <f t="shared" si="0"/>
        <v>1.3380846296296298</v>
      </c>
      <c r="D19" s="24">
        <f t="shared" si="14"/>
        <v>6.5100801824538257</v>
      </c>
      <c r="E19" s="4"/>
      <c r="F19" s="5"/>
      <c r="H19" s="28">
        <f t="shared" ref="H19" si="16">H18+1</f>
        <v>11</v>
      </c>
      <c r="I19" s="22">
        <f t="shared" si="4"/>
        <v>1.2341960714285714</v>
      </c>
      <c r="J19" s="24">
        <f t="shared" si="8"/>
        <v>1.292373664021164</v>
      </c>
      <c r="K19" s="24">
        <f t="shared" ref="K19:K35" si="17">5*J19*SIN(J19)</f>
        <v>6.2130227315451831</v>
      </c>
      <c r="L19" s="22"/>
      <c r="M19" s="22"/>
      <c r="N19" s="22"/>
      <c r="O19" s="5"/>
      <c r="P19">
        <f t="shared" si="11"/>
        <v>10</v>
      </c>
      <c r="Q19" s="3">
        <f t="shared" si="9"/>
        <v>1.0833068965517243</v>
      </c>
      <c r="R19" s="3">
        <f t="shared" si="6"/>
        <v>1.141484489144317</v>
      </c>
      <c r="S19" s="3">
        <f t="shared" si="13"/>
        <v>5.1894876091788262</v>
      </c>
    </row>
    <row r="20" spans="1:19" x14ac:dyDescent="0.25">
      <c r="A20" s="28">
        <f t="shared" si="7"/>
        <v>12</v>
      </c>
      <c r="B20" s="24">
        <f t="shared" si="1"/>
        <v>1.3962622222222223</v>
      </c>
      <c r="C20" s="24">
        <f t="shared" si="0"/>
        <v>1.454439814814815</v>
      </c>
      <c r="D20" s="24">
        <f t="shared" si="14"/>
        <v>7.2230260283266317</v>
      </c>
      <c r="E20" s="4"/>
      <c r="F20" s="5"/>
      <c r="H20" s="28">
        <f t="shared" ref="H20" si="18">H19+1</f>
        <v>12</v>
      </c>
      <c r="I20" s="22">
        <f t="shared" si="4"/>
        <v>1.3463957142857141</v>
      </c>
      <c r="J20" s="24">
        <f t="shared" si="8"/>
        <v>1.4045733068783068</v>
      </c>
      <c r="K20" s="24">
        <f t="shared" si="17"/>
        <v>6.9260684954123048</v>
      </c>
      <c r="L20" s="22"/>
      <c r="M20" s="22"/>
      <c r="N20" s="22"/>
      <c r="O20" s="5"/>
      <c r="P20">
        <f t="shared" si="11"/>
        <v>11</v>
      </c>
      <c r="Q20" s="3">
        <f t="shared" si="9"/>
        <v>1.1916375862068966</v>
      </c>
      <c r="R20" s="3">
        <f t="shared" si="6"/>
        <v>1.2498151787994893</v>
      </c>
      <c r="S20" s="3">
        <f t="shared" si="13"/>
        <v>5.9299126220511136</v>
      </c>
    </row>
    <row r="21" spans="1:19" x14ac:dyDescent="0.25">
      <c r="A21" s="28">
        <f t="shared" si="7"/>
        <v>13</v>
      </c>
      <c r="B21" s="24">
        <f t="shared" si="1"/>
        <v>1.5126174074074075</v>
      </c>
      <c r="C21" s="24">
        <f t="shared" si="0"/>
        <v>1.5707950000000002</v>
      </c>
      <c r="D21" s="24">
        <f t="shared" si="14"/>
        <v>7.8539749999930883</v>
      </c>
      <c r="E21" s="4"/>
      <c r="F21" s="5"/>
      <c r="H21" s="28">
        <f t="shared" ref="H21" si="19">H20+1</f>
        <v>13</v>
      </c>
      <c r="I21" s="22">
        <f t="shared" si="4"/>
        <v>1.4585953571428569</v>
      </c>
      <c r="J21" s="24">
        <f t="shared" si="8"/>
        <v>1.5167729497354496</v>
      </c>
      <c r="K21" s="24">
        <f t="shared" si="17"/>
        <v>7.5728005895364774</v>
      </c>
      <c r="L21" s="22"/>
      <c r="M21" s="22"/>
      <c r="N21" s="22"/>
      <c r="O21" s="5"/>
      <c r="P21">
        <f t="shared" si="11"/>
        <v>12</v>
      </c>
      <c r="Q21" s="3">
        <f t="shared" si="9"/>
        <v>1.299968275862069</v>
      </c>
      <c r="R21" s="3">
        <f t="shared" si="6"/>
        <v>1.3581458684546617</v>
      </c>
      <c r="S21" s="3">
        <f t="shared" si="13"/>
        <v>6.6377679315537801</v>
      </c>
    </row>
    <row r="22" spans="1:19" x14ac:dyDescent="0.25">
      <c r="A22" s="28">
        <f t="shared" si="7"/>
        <v>14</v>
      </c>
      <c r="B22" s="24">
        <f t="shared" si="1"/>
        <v>1.6289725925925926</v>
      </c>
      <c r="C22" s="24">
        <f t="shared" si="0"/>
        <v>1.6871501851851853</v>
      </c>
      <c r="D22" s="24">
        <f t="shared" si="14"/>
        <v>8.3787127915992077</v>
      </c>
      <c r="E22" s="4"/>
      <c r="F22" s="5"/>
      <c r="H22" s="28">
        <f t="shared" ref="H22" si="20">H21+1</f>
        <v>14</v>
      </c>
      <c r="I22" s="22">
        <f t="shared" si="4"/>
        <v>1.5707949999999997</v>
      </c>
      <c r="J22" s="24">
        <f t="shared" si="8"/>
        <v>1.6289725925925924</v>
      </c>
      <c r="K22" s="24">
        <f t="shared" si="17"/>
        <v>8.1310837955375224</v>
      </c>
      <c r="L22" s="22"/>
      <c r="M22" s="22"/>
      <c r="N22" s="22"/>
      <c r="O22" s="5"/>
      <c r="P22">
        <f t="shared" si="11"/>
        <v>13</v>
      </c>
      <c r="Q22" s="3">
        <f t="shared" si="9"/>
        <v>1.4082989655172413</v>
      </c>
      <c r="R22" s="3">
        <f t="shared" si="6"/>
        <v>1.466476558109834</v>
      </c>
      <c r="S22" s="3">
        <f t="shared" si="13"/>
        <v>7.2925212137618232</v>
      </c>
    </row>
    <row r="23" spans="1:19" x14ac:dyDescent="0.25">
      <c r="A23" s="28">
        <f t="shared" si="7"/>
        <v>15</v>
      </c>
      <c r="B23" s="24">
        <f t="shared" si="1"/>
        <v>1.7453277777777778</v>
      </c>
      <c r="C23" s="24">
        <f t="shared" si="0"/>
        <v>1.8035053703703705</v>
      </c>
      <c r="D23" s="24">
        <f t="shared" si="14"/>
        <v>8.7744614164503787</v>
      </c>
      <c r="E23" s="4"/>
      <c r="F23" s="5"/>
      <c r="H23" s="28">
        <f t="shared" ref="H23" si="21">H22+1</f>
        <v>15</v>
      </c>
      <c r="I23" s="22">
        <f t="shared" si="4"/>
        <v>1.6829946428571425</v>
      </c>
      <c r="J23" s="24">
        <f t="shared" si="8"/>
        <v>1.7411722354497352</v>
      </c>
      <c r="K23" s="24">
        <f t="shared" si="17"/>
        <v>8.5798098853000653</v>
      </c>
      <c r="L23" s="22"/>
      <c r="M23" s="22"/>
      <c r="N23" s="22"/>
      <c r="O23" s="5"/>
      <c r="P23">
        <f t="shared" si="11"/>
        <v>14</v>
      </c>
      <c r="Q23" s="3">
        <f t="shared" si="9"/>
        <v>1.5166296551724137</v>
      </c>
      <c r="R23" s="3">
        <f t="shared" si="6"/>
        <v>1.5748072477650064</v>
      </c>
      <c r="S23" s="3">
        <f t="shared" si="13"/>
        <v>7.8739729021820164</v>
      </c>
    </row>
    <row r="24" spans="1:19" x14ac:dyDescent="0.25">
      <c r="A24" s="28">
        <f t="shared" si="7"/>
        <v>16</v>
      </c>
      <c r="B24" s="24">
        <f t="shared" si="1"/>
        <v>1.861682962962963</v>
      </c>
      <c r="C24" s="24">
        <f t="shared" si="0"/>
        <v>1.9198605555555557</v>
      </c>
      <c r="D24" s="24">
        <f t="shared" si="14"/>
        <v>9.0203993090450343</v>
      </c>
      <c r="E24" s="4"/>
      <c r="F24" s="5"/>
      <c r="H24" s="28">
        <f t="shared" ref="H24" si="22">H23+1</f>
        <v>16</v>
      </c>
      <c r="I24" s="22">
        <f t="shared" si="4"/>
        <v>1.7951942857142853</v>
      </c>
      <c r="J24" s="24">
        <f t="shared" si="8"/>
        <v>1.853371878306878</v>
      </c>
      <c r="K24" s="24">
        <f t="shared" si="17"/>
        <v>8.8993402269881265</v>
      </c>
      <c r="L24" s="22"/>
      <c r="M24" s="22"/>
      <c r="N24" s="22"/>
      <c r="O24" s="5"/>
      <c r="P24">
        <f t="shared" si="11"/>
        <v>15</v>
      </c>
      <c r="Q24" s="3">
        <f t="shared" si="9"/>
        <v>1.624960344827586</v>
      </c>
      <c r="R24" s="3">
        <f t="shared" si="6"/>
        <v>1.6831379374201787</v>
      </c>
      <c r="S24" s="3">
        <f t="shared" si="13"/>
        <v>8.3626398315753399</v>
      </c>
    </row>
    <row r="25" spans="1:19" x14ac:dyDescent="0.25">
      <c r="A25" s="28">
        <f t="shared" si="7"/>
        <v>17</v>
      </c>
      <c r="B25" s="24">
        <f t="shared" si="1"/>
        <v>1.9780381481481482</v>
      </c>
      <c r="C25" s="24">
        <f t="shared" si="0"/>
        <v>2.0362157407407406</v>
      </c>
      <c r="D25" s="24">
        <f t="shared" si="14"/>
        <v>9.0981521020758702</v>
      </c>
      <c r="E25" s="4"/>
      <c r="F25" s="5"/>
      <c r="H25" s="28">
        <f t="shared" ref="H25" si="23">H24+1</f>
        <v>17</v>
      </c>
      <c r="I25" s="22">
        <f t="shared" si="4"/>
        <v>1.9073939285714281</v>
      </c>
      <c r="J25" s="24">
        <f t="shared" si="8"/>
        <v>1.9655715211640208</v>
      </c>
      <c r="K25" s="24">
        <f t="shared" si="17"/>
        <v>9.0719287549457945</v>
      </c>
      <c r="L25" s="22"/>
      <c r="M25" s="22"/>
      <c r="N25" s="22"/>
      <c r="O25" s="5"/>
      <c r="P25">
        <f t="shared" si="11"/>
        <v>16</v>
      </c>
      <c r="Q25" s="3">
        <f t="shared" si="9"/>
        <v>1.7332910344827583</v>
      </c>
      <c r="R25" s="3">
        <f t="shared" si="6"/>
        <v>1.791468627075351</v>
      </c>
      <c r="S25" s="3">
        <f t="shared" si="13"/>
        <v>8.7401321590852223</v>
      </c>
    </row>
    <row r="26" spans="1:19" x14ac:dyDescent="0.25">
      <c r="A26" s="28">
        <f t="shared" si="7"/>
        <v>18</v>
      </c>
      <c r="B26" s="24">
        <f t="shared" si="1"/>
        <v>2.0943933333333336</v>
      </c>
      <c r="C26" s="24">
        <f t="shared" si="0"/>
        <v>2.152570925925926</v>
      </c>
      <c r="D26" s="24">
        <f t="shared" si="14"/>
        <v>8.9922446124058713</v>
      </c>
      <c r="E26" s="4"/>
      <c r="F26" s="5"/>
      <c r="H26" s="28">
        <f t="shared" ref="H26" si="24">H25+1</f>
        <v>18</v>
      </c>
      <c r="I26" s="22">
        <f t="shared" si="4"/>
        <v>2.0195935714285711</v>
      </c>
      <c r="J26" s="24">
        <f t="shared" si="8"/>
        <v>2.0777711640211636</v>
      </c>
      <c r="K26" s="24">
        <f t="shared" si="17"/>
        <v>9.0821177710633858</v>
      </c>
      <c r="L26" s="22"/>
      <c r="M26" s="22"/>
      <c r="N26" s="22"/>
      <c r="O26" s="5"/>
      <c r="P26">
        <f t="shared" si="11"/>
        <v>17</v>
      </c>
      <c r="Q26" s="3">
        <f t="shared" si="9"/>
        <v>1.8416217241379307</v>
      </c>
      <c r="R26" s="3">
        <f t="shared" si="6"/>
        <v>1.8997993167305234</v>
      </c>
      <c r="S26" s="3">
        <f t="shared" si="13"/>
        <v>8.9895174026088629</v>
      </c>
    </row>
    <row r="27" spans="1:19" x14ac:dyDescent="0.25">
      <c r="A27" s="28">
        <f t="shared" si="7"/>
        <v>19</v>
      </c>
      <c r="B27" s="24">
        <f t="shared" si="1"/>
        <v>2.2107485185185189</v>
      </c>
      <c r="C27" s="24">
        <f t="shared" si="0"/>
        <v>2.2689261111111114</v>
      </c>
      <c r="D27" s="24">
        <f t="shared" si="14"/>
        <v>8.6905051716485797</v>
      </c>
      <c r="E27" s="4"/>
      <c r="F27" s="5"/>
      <c r="H27" s="28">
        <f t="shared" ref="H27" si="25">H26+1</f>
        <v>19</v>
      </c>
      <c r="I27" s="22">
        <f t="shared" si="4"/>
        <v>2.1317932142857141</v>
      </c>
      <c r="J27" s="24">
        <f t="shared" si="8"/>
        <v>2.1899708068783066</v>
      </c>
      <c r="K27" s="24">
        <f t="shared" si="17"/>
        <v>8.9170994292081307</v>
      </c>
      <c r="L27" s="22"/>
      <c r="M27" s="22"/>
      <c r="N27" s="22"/>
      <c r="O27" s="5"/>
      <c r="P27">
        <f t="shared" si="11"/>
        <v>18</v>
      </c>
      <c r="Q27" s="3">
        <f t="shared" si="9"/>
        <v>1.949952413793103</v>
      </c>
      <c r="R27" s="3">
        <f t="shared" si="6"/>
        <v>2.0081300063856955</v>
      </c>
      <c r="S27" s="3">
        <f t="shared" si="13"/>
        <v>9.0956655881442394</v>
      </c>
    </row>
    <row r="28" spans="1:19" x14ac:dyDescent="0.25">
      <c r="A28" s="28">
        <f>A27+1</f>
        <v>20</v>
      </c>
      <c r="B28" s="24">
        <f t="shared" si="1"/>
        <v>2.3271037037037043</v>
      </c>
      <c r="C28" s="24">
        <f t="shared" si="0"/>
        <v>2.3852812962962968</v>
      </c>
      <c r="D28" s="24">
        <f t="shared" ref="D28:D31" si="26">5*C28*SIN(C28)</f>
        <v>8.1844141956959966</v>
      </c>
      <c r="E28" s="4"/>
      <c r="F28" s="5"/>
      <c r="H28" s="28">
        <f t="shared" ref="H28" si="27">H27+1</f>
        <v>20</v>
      </c>
      <c r="I28" s="22">
        <f t="shared" si="4"/>
        <v>2.2439928571428571</v>
      </c>
      <c r="J28" s="24">
        <f t="shared" si="8"/>
        <v>2.3021704497354496</v>
      </c>
      <c r="K28" s="24">
        <f t="shared" si="17"/>
        <v>8.5670362555346422</v>
      </c>
      <c r="L28" s="22"/>
      <c r="M28" s="22"/>
      <c r="N28" s="22"/>
      <c r="O28" s="5"/>
      <c r="P28">
        <f t="shared" si="11"/>
        <v>19</v>
      </c>
      <c r="Q28" s="3">
        <f t="shared" si="9"/>
        <v>2.0582831034482756</v>
      </c>
      <c r="R28" s="3">
        <f t="shared" si="6"/>
        <v>2.1164606960408681</v>
      </c>
      <c r="S28" s="3">
        <f t="shared" si="13"/>
        <v>9.045569740485023</v>
      </c>
    </row>
    <row r="29" spans="1:19" x14ac:dyDescent="0.25">
      <c r="A29" s="28">
        <f t="shared" ref="A29:A32" si="28">A28+1</f>
        <v>21</v>
      </c>
      <c r="B29" s="24">
        <f t="shared" si="1"/>
        <v>2.4434588888888897</v>
      </c>
      <c r="C29" s="24">
        <f t="shared" si="0"/>
        <v>2.5016364814814822</v>
      </c>
      <c r="D29" s="24">
        <f t="shared" si="26"/>
        <v>7.4693897915380605</v>
      </c>
      <c r="E29" s="4"/>
      <c r="F29" s="5"/>
      <c r="H29" s="28">
        <f t="shared" ref="H29" si="29">H28+1</f>
        <v>21</v>
      </c>
      <c r="I29" s="22">
        <f t="shared" si="4"/>
        <v>2.3561925000000001</v>
      </c>
      <c r="J29" s="24">
        <f t="shared" si="8"/>
        <v>2.4143700925925926</v>
      </c>
      <c r="K29" s="24">
        <f t="shared" si="17"/>
        <v>8.0253346687237723</v>
      </c>
      <c r="L29" s="22"/>
      <c r="M29" s="22"/>
      <c r="N29" s="22"/>
      <c r="O29" s="5"/>
      <c r="P29">
        <f t="shared" si="11"/>
        <v>20</v>
      </c>
      <c r="Q29" s="3">
        <f t="shared" si="9"/>
        <v>2.1666137931034481</v>
      </c>
      <c r="R29" s="3">
        <f t="shared" si="6"/>
        <v>2.2247913856960406</v>
      </c>
      <c r="S29" s="3">
        <f t="shared" si="13"/>
        <v>8.8286362820265456</v>
      </c>
    </row>
    <row r="30" spans="1:19" x14ac:dyDescent="0.25">
      <c r="A30" s="28">
        <f t="shared" si="28"/>
        <v>22</v>
      </c>
      <c r="B30" s="24">
        <f t="shared" si="1"/>
        <v>2.5598140740740751</v>
      </c>
      <c r="C30" s="24">
        <f t="shared" si="0"/>
        <v>2.6179916666666676</v>
      </c>
      <c r="D30" s="24">
        <f t="shared" si="26"/>
        <v>6.5450042347517741</v>
      </c>
      <c r="E30" s="4"/>
      <c r="F30" s="5"/>
      <c r="H30" s="28">
        <f t="shared" ref="H30" si="30">H29+1</f>
        <v>22</v>
      </c>
      <c r="I30" s="22">
        <f t="shared" si="4"/>
        <v>2.4683921428571431</v>
      </c>
      <c r="J30" s="24">
        <f t="shared" si="8"/>
        <v>2.5265697354497356</v>
      </c>
      <c r="K30" s="24">
        <f t="shared" si="17"/>
        <v>7.2888661765542615</v>
      </c>
      <c r="L30" s="22"/>
      <c r="M30" s="22"/>
      <c r="N30" s="22"/>
      <c r="O30" s="5"/>
      <c r="P30">
        <f t="shared" si="11"/>
        <v>21</v>
      </c>
      <c r="Q30" s="3">
        <f t="shared" si="9"/>
        <v>2.2749444827586207</v>
      </c>
      <c r="R30" s="3">
        <f t="shared" si="6"/>
        <v>2.3331220753512132</v>
      </c>
      <c r="S30" s="3">
        <f t="shared" si="13"/>
        <v>8.436940318230489</v>
      </c>
    </row>
    <row r="31" spans="1:19" x14ac:dyDescent="0.25">
      <c r="A31" s="28">
        <f t="shared" si="28"/>
        <v>23</v>
      </c>
      <c r="B31" s="24">
        <f t="shared" si="1"/>
        <v>2.6761692592592605</v>
      </c>
      <c r="C31" s="24">
        <f t="shared" si="0"/>
        <v>2.734346851851853</v>
      </c>
      <c r="D31" s="24">
        <f t="shared" si="26"/>
        <v>5.4151263006267518</v>
      </c>
      <c r="E31" s="4"/>
      <c r="F31" s="5"/>
      <c r="H31" s="28">
        <f t="shared" ref="H31" si="31">H30+1</f>
        <v>23</v>
      </c>
      <c r="I31" s="22">
        <f t="shared" si="4"/>
        <v>2.5805917857142862</v>
      </c>
      <c r="J31" s="24">
        <f t="shared" si="8"/>
        <v>2.6387693783068786</v>
      </c>
      <c r="K31" s="24">
        <f t="shared" si="17"/>
        <v>6.3581317282059553</v>
      </c>
      <c r="L31" s="22"/>
      <c r="M31" s="22"/>
      <c r="N31" s="22"/>
      <c r="O31" s="5"/>
      <c r="P31">
        <f t="shared" si="11"/>
        <v>22</v>
      </c>
      <c r="Q31" s="3">
        <f t="shared" si="9"/>
        <v>2.3832751724137933</v>
      </c>
      <c r="R31" s="3">
        <f t="shared" si="6"/>
        <v>2.4414527650063858</v>
      </c>
      <c r="S31" s="3">
        <f t="shared" si="13"/>
        <v>7.8654412799077491</v>
      </c>
    </row>
    <row r="32" spans="1:19" x14ac:dyDescent="0.25">
      <c r="A32" s="28">
        <f t="shared" si="28"/>
        <v>24</v>
      </c>
      <c r="B32" s="24">
        <f t="shared" si="1"/>
        <v>2.7925244444444459</v>
      </c>
      <c r="C32" s="24">
        <f t="shared" si="0"/>
        <v>2.8507020370370384</v>
      </c>
      <c r="D32" s="24">
        <f t="shared" ref="D32:D33" si="32">5*C32*SIN(C32)</f>
        <v>4.0879856775867411</v>
      </c>
      <c r="E32" s="4"/>
      <c r="F32" s="5"/>
      <c r="H32" s="28">
        <f t="shared" ref="H32" si="33">H31+1</f>
        <v>24</v>
      </c>
      <c r="I32" s="22">
        <f t="shared" si="4"/>
        <v>2.6927914285714292</v>
      </c>
      <c r="J32" s="24">
        <f t="shared" si="8"/>
        <v>2.7509690211640216</v>
      </c>
      <c r="K32" s="24">
        <f t="shared" si="17"/>
        <v>5.237365583404797</v>
      </c>
      <c r="L32" s="22"/>
      <c r="M32" s="22"/>
      <c r="N32" s="22"/>
      <c r="O32" s="5"/>
      <c r="P32">
        <f t="shared" si="11"/>
        <v>23</v>
      </c>
      <c r="Q32" s="3">
        <f t="shared" si="9"/>
        <v>2.4916058620689658</v>
      </c>
      <c r="R32" s="3">
        <f t="shared" si="6"/>
        <v>2.5497834546615583</v>
      </c>
      <c r="S32" s="3">
        <f t="shared" si="13"/>
        <v>7.1121549552170409</v>
      </c>
    </row>
    <row r="33" spans="1:19" x14ac:dyDescent="0.25">
      <c r="A33" s="28">
        <f t="shared" ref="A33:A35" si="34">A32+1</f>
        <v>25</v>
      </c>
      <c r="B33" s="24">
        <f t="shared" si="1"/>
        <v>2.9088796296296313</v>
      </c>
      <c r="C33" s="24">
        <f t="shared" si="0"/>
        <v>2.9670572222222238</v>
      </c>
      <c r="D33" s="24">
        <f t="shared" si="32"/>
        <v>2.5761570132317151</v>
      </c>
      <c r="E33" s="4"/>
      <c r="F33" s="5"/>
      <c r="H33" s="28">
        <f t="shared" ref="H33" si="35">H32+1</f>
        <v>25</v>
      </c>
      <c r="I33" s="22">
        <f t="shared" si="4"/>
        <v>2.8049910714285722</v>
      </c>
      <c r="J33" s="24">
        <f t="shared" si="8"/>
        <v>2.8631686640211647</v>
      </c>
      <c r="K33" s="24">
        <f t="shared" si="17"/>
        <v>3.9345760067620787</v>
      </c>
      <c r="L33" s="22"/>
      <c r="M33" s="22"/>
      <c r="N33" s="22"/>
      <c r="O33" s="5"/>
      <c r="P33">
        <f t="shared" si="11"/>
        <v>24</v>
      </c>
      <c r="Q33" s="3">
        <f t="shared" si="9"/>
        <v>2.5999365517241384</v>
      </c>
      <c r="R33" s="3">
        <f t="shared" si="6"/>
        <v>2.6581141443167309</v>
      </c>
      <c r="S33" s="3">
        <f t="shared" si="13"/>
        <v>6.1782785703952445</v>
      </c>
    </row>
    <row r="34" spans="1:19" x14ac:dyDescent="0.25">
      <c r="A34" s="28">
        <f t="shared" si="34"/>
        <v>26</v>
      </c>
      <c r="B34" s="24">
        <f t="shared" si="1"/>
        <v>3.0252348148148167</v>
      </c>
      <c r="C34" s="24">
        <f t="shared" si="0"/>
        <v>3.0834124074074092</v>
      </c>
      <c r="D34" s="24">
        <f>5*C34*SIN(C34)</f>
        <v>0.8964625194657263</v>
      </c>
      <c r="E34" s="4"/>
      <c r="F34" s="5"/>
      <c r="H34" s="28">
        <f t="shared" ref="H34" si="36">H33+1</f>
        <v>26</v>
      </c>
      <c r="I34" s="22">
        <f t="shared" si="4"/>
        <v>2.9171907142857152</v>
      </c>
      <c r="J34" s="24">
        <f t="shared" si="8"/>
        <v>2.9753683068783077</v>
      </c>
      <c r="K34" s="24">
        <f t="shared" si="17"/>
        <v>2.461521094174103</v>
      </c>
      <c r="L34" s="22"/>
      <c r="M34" s="22"/>
      <c r="N34" s="22"/>
      <c r="O34" s="5"/>
      <c r="P34">
        <f t="shared" si="11"/>
        <v>25</v>
      </c>
      <c r="Q34" s="3">
        <f t="shared" si="9"/>
        <v>2.708267241379311</v>
      </c>
      <c r="R34" s="3">
        <f t="shared" si="6"/>
        <v>2.7664448339719034</v>
      </c>
      <c r="S34" s="3">
        <f t="shared" si="13"/>
        <v>5.0682662590473599</v>
      </c>
    </row>
    <row r="35" spans="1:19" x14ac:dyDescent="0.25">
      <c r="A35" s="37">
        <f t="shared" si="34"/>
        <v>27</v>
      </c>
      <c r="B35" s="38">
        <f t="shared" si="1"/>
        <v>3.1415900000000021</v>
      </c>
      <c r="C35" s="39"/>
      <c r="D35" s="39"/>
      <c r="E35" s="8"/>
      <c r="F35" s="9"/>
      <c r="H35" s="28">
        <f t="shared" ref="H35" si="37">H34+1</f>
        <v>27</v>
      </c>
      <c r="I35" s="22">
        <f t="shared" si="4"/>
        <v>3.0293903571428582</v>
      </c>
      <c r="J35" s="24">
        <f t="shared" si="8"/>
        <v>3.0875679497354507</v>
      </c>
      <c r="K35" s="24">
        <f t="shared" si="17"/>
        <v>0.83361907281089809</v>
      </c>
      <c r="L35" s="22"/>
      <c r="M35" s="22"/>
      <c r="N35" s="22"/>
      <c r="O35" s="5"/>
      <c r="P35">
        <f t="shared" si="11"/>
        <v>26</v>
      </c>
      <c r="Q35" s="3">
        <f t="shared" si="9"/>
        <v>2.8165979310344835</v>
      </c>
      <c r="R35" s="3">
        <f t="shared" si="6"/>
        <v>2.874775523627076</v>
      </c>
      <c r="S35" s="3">
        <f t="shared" si="13"/>
        <v>3.7898529858190124</v>
      </c>
    </row>
    <row r="36" spans="1:19" x14ac:dyDescent="0.25">
      <c r="H36" s="7">
        <f t="shared" ref="H36" si="38">H35+1</f>
        <v>28</v>
      </c>
      <c r="I36" s="8">
        <f t="shared" si="4"/>
        <v>3.1415900000000012</v>
      </c>
      <c r="J36" s="8"/>
      <c r="K36" s="8"/>
      <c r="L36" s="8"/>
      <c r="M36" s="8"/>
      <c r="N36" s="8"/>
      <c r="O36" s="9"/>
      <c r="P36">
        <f t="shared" si="11"/>
        <v>27</v>
      </c>
      <c r="Q36" s="3">
        <f t="shared" si="9"/>
        <v>2.9249286206896561</v>
      </c>
      <c r="R36" s="3">
        <f t="shared" si="6"/>
        <v>2.9831062132822486</v>
      </c>
      <c r="S36" s="3">
        <f t="shared" si="13"/>
        <v>2.3540257512488232</v>
      </c>
    </row>
    <row r="37" spans="1:19" x14ac:dyDescent="0.25">
      <c r="P37">
        <f>P36+1</f>
        <v>28</v>
      </c>
      <c r="Q37" s="3">
        <f t="shared" si="9"/>
        <v>3.0332593103448287</v>
      </c>
      <c r="R37" s="3">
        <f t="shared" si="6"/>
        <v>3.0914369029374211</v>
      </c>
      <c r="S37" s="3">
        <f t="shared" si="13"/>
        <v>0.77494168979340239</v>
      </c>
    </row>
    <row r="38" spans="1:19" x14ac:dyDescent="0.25">
      <c r="P38">
        <f>P37+1</f>
        <v>29</v>
      </c>
      <c r="Q38" s="3">
        <f t="shared" si="9"/>
        <v>3.1415900000000012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P7" sqref="P7"/>
    </sheetView>
  </sheetViews>
  <sheetFormatPr defaultRowHeight="15" x14ac:dyDescent="0.25"/>
  <sheetData>
    <row r="1" spans="1:16" x14ac:dyDescent="0.25">
      <c r="A1" t="s">
        <v>11</v>
      </c>
      <c r="B1">
        <v>0</v>
      </c>
      <c r="I1" t="s">
        <v>11</v>
      </c>
      <c r="J1">
        <v>0</v>
      </c>
      <c r="L1" t="s">
        <v>10</v>
      </c>
      <c r="M1">
        <v>1E-3</v>
      </c>
    </row>
    <row r="2" spans="1:16" x14ac:dyDescent="0.25">
      <c r="A2" t="s">
        <v>12</v>
      </c>
      <c r="B2">
        <v>3.1415899999999999</v>
      </c>
      <c r="I2" t="s">
        <v>12</v>
      </c>
      <c r="J2">
        <v>3.1415899999999999</v>
      </c>
    </row>
    <row r="3" spans="1:16" x14ac:dyDescent="0.25">
      <c r="A3" t="s">
        <v>13</v>
      </c>
      <c r="B3">
        <v>40</v>
      </c>
      <c r="I3" t="s">
        <v>13</v>
      </c>
      <c r="J3">
        <v>41</v>
      </c>
    </row>
    <row r="4" spans="1:16" x14ac:dyDescent="0.25">
      <c r="A4" t="s">
        <v>5</v>
      </c>
      <c r="B4">
        <f>(B2-B1)/B3</f>
        <v>7.8539749999999992E-2</v>
      </c>
      <c r="I4" t="s">
        <v>5</v>
      </c>
      <c r="J4">
        <f>(J2-J1)/J3</f>
        <v>7.6624146341463417E-2</v>
      </c>
    </row>
    <row r="6" spans="1:16" x14ac:dyDescent="0.25">
      <c r="A6" t="s">
        <v>6</v>
      </c>
      <c r="B6" t="s">
        <v>7</v>
      </c>
      <c r="C6" t="s">
        <v>8</v>
      </c>
      <c r="D6" t="s">
        <v>9</v>
      </c>
      <c r="F6" t="s">
        <v>14</v>
      </c>
      <c r="G6">
        <f>SUM(D7:D46)</f>
        <v>200.05158224135948</v>
      </c>
      <c r="I6" t="s">
        <v>6</v>
      </c>
      <c r="J6" t="s">
        <v>7</v>
      </c>
      <c r="K6" t="s">
        <v>8</v>
      </c>
      <c r="L6" t="s">
        <v>9</v>
      </c>
      <c r="O6" t="s">
        <v>14</v>
      </c>
      <c r="P6">
        <f>SUM(L7:L51)</f>
        <v>205.05029965461705</v>
      </c>
    </row>
    <row r="7" spans="1:16" x14ac:dyDescent="0.25">
      <c r="A7">
        <v>0</v>
      </c>
      <c r="B7">
        <v>0</v>
      </c>
      <c r="C7">
        <f t="shared" ref="C7:C46" si="0">B7+$B$4/2</f>
        <v>3.9269874999999996E-2</v>
      </c>
      <c r="D7">
        <f>5*C7*SIN(C7)</f>
        <v>7.7086337790457466E-3</v>
      </c>
      <c r="F7" t="s">
        <v>15</v>
      </c>
      <c r="G7">
        <f>G6*B4</f>
        <v>15.712001256340812</v>
      </c>
      <c r="I7">
        <v>0</v>
      </c>
      <c r="J7">
        <v>0</v>
      </c>
      <c r="K7">
        <f t="shared" ref="K7:K47" si="1">J7+$B$4/2</f>
        <v>3.9269874999999996E-2</v>
      </c>
      <c r="L7">
        <f>5*K7*SIN(K7)</f>
        <v>7.7086337790457466E-3</v>
      </c>
      <c r="O7" t="s">
        <v>15</v>
      </c>
      <c r="P7">
        <f>P6*J4</f>
        <v>15.711804168096302</v>
      </c>
    </row>
    <row r="8" spans="1:16" x14ac:dyDescent="0.25">
      <c r="A8">
        <f>A7+1</f>
        <v>1</v>
      </c>
      <c r="B8">
        <f>B7+$B$4</f>
        <v>7.8539749999999992E-2</v>
      </c>
      <c r="C8">
        <f t="shared" si="0"/>
        <v>0.11780962499999999</v>
      </c>
      <c r="D8">
        <f t="shared" ref="D8:D46" si="2">5*C8*SIN(C8)</f>
        <v>6.9235125380264217E-2</v>
      </c>
      <c r="I8">
        <f>I7+1</f>
        <v>1</v>
      </c>
      <c r="J8">
        <f>J7+$J$4</f>
        <v>7.6624146341463417E-2</v>
      </c>
      <c r="K8">
        <f t="shared" si="1"/>
        <v>0.11589402134146341</v>
      </c>
      <c r="L8">
        <f t="shared" ref="L8:L47" si="3">5*K8*SIN(K8)</f>
        <v>6.7006885879521749E-2</v>
      </c>
    </row>
    <row r="9" spans="1:16" x14ac:dyDescent="0.25">
      <c r="A9">
        <f t="shared" ref="A9:A16" si="4">A8+1</f>
        <v>2</v>
      </c>
      <c r="B9">
        <f t="shared" ref="B9:B47" si="5">B8+$B$4</f>
        <v>0.15707949999999998</v>
      </c>
      <c r="C9">
        <f t="shared" si="0"/>
        <v>0.19634937499999999</v>
      </c>
      <c r="D9">
        <f t="shared" si="2"/>
        <v>0.1915291542885629</v>
      </c>
      <c r="I9">
        <f t="shared" ref="I9:I16" si="6">I8+1</f>
        <v>2</v>
      </c>
      <c r="J9">
        <f t="shared" ref="J9:J48" si="7">J8+$J$4</f>
        <v>0.15324829268292683</v>
      </c>
      <c r="K9">
        <f t="shared" si="1"/>
        <v>0.19251816768292684</v>
      </c>
      <c r="L9">
        <f t="shared" si="3"/>
        <v>0.18417360718382481</v>
      </c>
    </row>
    <row r="10" spans="1:16" x14ac:dyDescent="0.25">
      <c r="A10">
        <f t="shared" si="4"/>
        <v>3</v>
      </c>
      <c r="B10">
        <f t="shared" si="5"/>
        <v>0.23561924999999997</v>
      </c>
      <c r="C10">
        <f t="shared" si="0"/>
        <v>0.27488912499999996</v>
      </c>
      <c r="D10">
        <f t="shared" si="2"/>
        <v>0.37307983161548014</v>
      </c>
      <c r="I10">
        <f t="shared" si="6"/>
        <v>3</v>
      </c>
      <c r="J10">
        <f t="shared" si="7"/>
        <v>0.22987243902439025</v>
      </c>
      <c r="K10">
        <f t="shared" si="1"/>
        <v>0.26914231402439026</v>
      </c>
      <c r="L10">
        <f t="shared" si="3"/>
        <v>0.3578310661957303</v>
      </c>
    </row>
    <row r="11" spans="1:16" x14ac:dyDescent="0.25">
      <c r="A11">
        <f t="shared" si="4"/>
        <v>4</v>
      </c>
      <c r="B11">
        <f t="shared" si="5"/>
        <v>0.31415899999999997</v>
      </c>
      <c r="C11">
        <f t="shared" si="0"/>
        <v>0.35342887499999998</v>
      </c>
      <c r="D11">
        <f t="shared" si="2"/>
        <v>0.61163831556920123</v>
      </c>
      <c r="I11">
        <f t="shared" si="6"/>
        <v>4</v>
      </c>
      <c r="J11">
        <f t="shared" si="7"/>
        <v>0.30649658536585367</v>
      </c>
      <c r="K11">
        <f t="shared" si="1"/>
        <v>0.34576646036585368</v>
      </c>
      <c r="L11">
        <f t="shared" si="3"/>
        <v>0.58593216974969509</v>
      </c>
    </row>
    <row r="12" spans="1:16" x14ac:dyDescent="0.25">
      <c r="A12">
        <f t="shared" si="4"/>
        <v>5</v>
      </c>
      <c r="B12">
        <f t="shared" si="5"/>
        <v>0.39269874999999999</v>
      </c>
      <c r="C12">
        <f t="shared" si="0"/>
        <v>0.43196862499999999</v>
      </c>
      <c r="D12">
        <f t="shared" si="2"/>
        <v>0.90423864016412059</v>
      </c>
      <c r="I12">
        <f t="shared" si="6"/>
        <v>5</v>
      </c>
      <c r="J12">
        <f t="shared" si="7"/>
        <v>0.38312073170731709</v>
      </c>
      <c r="K12">
        <f t="shared" si="1"/>
        <v>0.4223906067073171</v>
      </c>
      <c r="L12">
        <f t="shared" si="3"/>
        <v>0.86577850887252084</v>
      </c>
    </row>
    <row r="13" spans="1:16" x14ac:dyDescent="0.25">
      <c r="A13">
        <f t="shared" si="4"/>
        <v>6</v>
      </c>
      <c r="B13">
        <f t="shared" si="5"/>
        <v>0.4712385</v>
      </c>
      <c r="C13">
        <f t="shared" si="0"/>
        <v>0.51050837500000001</v>
      </c>
      <c r="D13">
        <f t="shared" si="2"/>
        <v>1.2472252195987579</v>
      </c>
      <c r="I13">
        <f t="shared" si="6"/>
        <v>6</v>
      </c>
      <c r="J13">
        <f t="shared" si="7"/>
        <v>0.4597448780487805</v>
      </c>
      <c r="K13">
        <f t="shared" si="1"/>
        <v>0.49901475304878051</v>
      </c>
      <c r="L13">
        <f t="shared" si="3"/>
        <v>1.1940441740635548</v>
      </c>
    </row>
    <row r="14" spans="1:16" x14ac:dyDescent="0.25">
      <c r="A14">
        <f t="shared" si="4"/>
        <v>7</v>
      </c>
      <c r="B14">
        <f t="shared" si="5"/>
        <v>0.54977825000000002</v>
      </c>
      <c r="C14">
        <f t="shared" si="0"/>
        <v>0.58904812500000003</v>
      </c>
      <c r="D14">
        <f t="shared" si="2"/>
        <v>1.6362868018952441</v>
      </c>
      <c r="I14">
        <f t="shared" si="6"/>
        <v>7</v>
      </c>
      <c r="J14">
        <f t="shared" si="7"/>
        <v>0.53636902439024392</v>
      </c>
      <c r="K14">
        <f t="shared" si="1"/>
        <v>0.57563889939024393</v>
      </c>
      <c r="L14">
        <f t="shared" si="3"/>
        <v>1.5668051534065741</v>
      </c>
    </row>
    <row r="15" spans="1:16" x14ac:dyDescent="0.25">
      <c r="A15">
        <f t="shared" si="4"/>
        <v>8</v>
      </c>
      <c r="B15">
        <f t="shared" si="5"/>
        <v>0.62831800000000004</v>
      </c>
      <c r="C15">
        <f t="shared" si="0"/>
        <v>0.66758787500000005</v>
      </c>
      <c r="D15">
        <f t="shared" si="2"/>
        <v>2.0664965920833218</v>
      </c>
      <c r="I15">
        <f t="shared" si="6"/>
        <v>8</v>
      </c>
      <c r="J15">
        <f t="shared" si="7"/>
        <v>0.61299317073170734</v>
      </c>
      <c r="K15">
        <f t="shared" si="1"/>
        <v>0.65226304573170735</v>
      </c>
      <c r="L15">
        <f t="shared" si="3"/>
        <v>1.9795740830119015</v>
      </c>
    </row>
    <row r="16" spans="1:16" x14ac:dyDescent="0.25">
      <c r="A16">
        <f t="shared" si="4"/>
        <v>9</v>
      </c>
      <c r="B16">
        <f t="shared" si="5"/>
        <v>0.70685775000000006</v>
      </c>
      <c r="C16">
        <f t="shared" si="0"/>
        <v>0.74612762500000007</v>
      </c>
      <c r="D16">
        <f t="shared" si="2"/>
        <v>2.5323582140599949</v>
      </c>
      <c r="I16">
        <f t="shared" si="6"/>
        <v>9</v>
      </c>
      <c r="J16">
        <f t="shared" si="7"/>
        <v>0.68961731707317075</v>
      </c>
      <c r="K16">
        <f t="shared" si="1"/>
        <v>0.72888719207317076</v>
      </c>
      <c r="L16">
        <f t="shared" si="3"/>
        <v>2.4273400770656353</v>
      </c>
    </row>
    <row r="17" spans="1:12" x14ac:dyDescent="0.25">
      <c r="A17">
        <f t="shared" ref="A17:A47" si="8">A16+1</f>
        <v>10</v>
      </c>
      <c r="B17">
        <f t="shared" si="5"/>
        <v>0.78539750000000008</v>
      </c>
      <c r="C17">
        <f t="shared" si="0"/>
        <v>0.82466737500000009</v>
      </c>
      <c r="D17">
        <f t="shared" si="2"/>
        <v>3.0278571316588714</v>
      </c>
      <c r="I17">
        <f t="shared" ref="I17:I48" si="9">I16+1</f>
        <v>10</v>
      </c>
      <c r="J17">
        <f t="shared" si="7"/>
        <v>0.76624146341463417</v>
      </c>
      <c r="K17">
        <f t="shared" si="1"/>
        <v>0.80551133841463418</v>
      </c>
      <c r="L17">
        <f t="shared" si="3"/>
        <v>2.9046133245453785</v>
      </c>
    </row>
    <row r="18" spans="1:12" x14ac:dyDescent="0.25">
      <c r="A18">
        <f t="shared" si="8"/>
        <v>11</v>
      </c>
      <c r="B18">
        <f t="shared" si="5"/>
        <v>0.8639372500000001</v>
      </c>
      <c r="C18">
        <f t="shared" si="0"/>
        <v>0.90320712500000011</v>
      </c>
      <c r="D18">
        <f t="shared" si="2"/>
        <v>3.546517103798104</v>
      </c>
      <c r="I18">
        <f t="shared" si="9"/>
        <v>11</v>
      </c>
      <c r="J18">
        <f t="shared" si="7"/>
        <v>0.84286560975609759</v>
      </c>
      <c r="K18">
        <f t="shared" si="1"/>
        <v>0.8821354847560976</v>
      </c>
      <c r="L18">
        <f t="shared" si="3"/>
        <v>3.405474101745583</v>
      </c>
    </row>
    <row r="19" spans="1:12" x14ac:dyDescent="0.25">
      <c r="A19">
        <f t="shared" si="8"/>
        <v>12</v>
      </c>
      <c r="B19">
        <f t="shared" si="5"/>
        <v>0.94247700000000012</v>
      </c>
      <c r="C19">
        <f t="shared" si="0"/>
        <v>0.98174687500000013</v>
      </c>
      <c r="D19">
        <f t="shared" si="2"/>
        <v>4.0814612061983215</v>
      </c>
      <c r="I19">
        <f t="shared" si="9"/>
        <v>12</v>
      </c>
      <c r="J19">
        <f t="shared" si="7"/>
        <v>0.91948975609756101</v>
      </c>
      <c r="K19">
        <f t="shared" si="1"/>
        <v>0.95875963109756102</v>
      </c>
      <c r="L19">
        <f t="shared" si="3"/>
        <v>3.9236258144214804</v>
      </c>
    </row>
    <row r="20" spans="1:12" x14ac:dyDescent="0.25">
      <c r="A20">
        <f t="shared" si="8"/>
        <v>13</v>
      </c>
      <c r="B20">
        <f t="shared" si="5"/>
        <v>1.02101675</v>
      </c>
      <c r="C20">
        <f t="shared" si="0"/>
        <v>1.060286625</v>
      </c>
      <c r="D20">
        <f t="shared" si="2"/>
        <v>4.6254769134031104</v>
      </c>
      <c r="I20">
        <f t="shared" si="9"/>
        <v>13</v>
      </c>
      <c r="J20">
        <f t="shared" si="7"/>
        <v>0.99611390243902442</v>
      </c>
      <c r="K20">
        <f t="shared" si="1"/>
        <v>1.0353837774390244</v>
      </c>
      <c r="L20">
        <f t="shared" si="3"/>
        <v>4.4524516508711516</v>
      </c>
    </row>
    <row r="21" spans="1:12" x14ac:dyDescent="0.25">
      <c r="A21">
        <f t="shared" si="8"/>
        <v>14</v>
      </c>
      <c r="B21">
        <f t="shared" si="5"/>
        <v>1.0995565</v>
      </c>
      <c r="C21">
        <f t="shared" si="0"/>
        <v>1.1388263750000001</v>
      </c>
      <c r="D21">
        <f t="shared" si="2"/>
        <v>5.171084699998949</v>
      </c>
      <c r="I21">
        <f t="shared" si="9"/>
        <v>14</v>
      </c>
      <c r="J21">
        <f t="shared" si="7"/>
        <v>1.0727380487804878</v>
      </c>
      <c r="K21">
        <f t="shared" si="1"/>
        <v>1.1120079237804879</v>
      </c>
      <c r="L21">
        <f t="shared" si="3"/>
        <v>4.985074397873194</v>
      </c>
    </row>
    <row r="22" spans="1:12" x14ac:dyDescent="0.25">
      <c r="A22">
        <f t="shared" si="8"/>
        <v>15</v>
      </c>
      <c r="B22">
        <f t="shared" si="5"/>
        <v>1.1780962500000001</v>
      </c>
      <c r="C22">
        <f t="shared" si="0"/>
        <v>1.2173661250000001</v>
      </c>
      <c r="D22">
        <f t="shared" si="2"/>
        <v>5.7106095892940605</v>
      </c>
      <c r="I22">
        <f t="shared" si="9"/>
        <v>15</v>
      </c>
      <c r="J22">
        <f t="shared" si="7"/>
        <v>1.1493621951219513</v>
      </c>
      <c r="K22">
        <f t="shared" si="1"/>
        <v>1.1886320701219513</v>
      </c>
      <c r="L22">
        <f t="shared" si="3"/>
        <v>5.514418945303353</v>
      </c>
    </row>
    <row r="23" spans="1:12" x14ac:dyDescent="0.25">
      <c r="A23">
        <f t="shared" si="8"/>
        <v>16</v>
      </c>
      <c r="B23">
        <f t="shared" si="5"/>
        <v>1.2566360000000001</v>
      </c>
      <c r="C23">
        <f t="shared" si="0"/>
        <v>1.2959058750000001</v>
      </c>
      <c r="D23">
        <f t="shared" si="2"/>
        <v>6.236255051520609</v>
      </c>
      <c r="I23">
        <f t="shared" si="9"/>
        <v>16</v>
      </c>
      <c r="J23">
        <f t="shared" si="7"/>
        <v>1.2259863414634147</v>
      </c>
      <c r="K23">
        <f t="shared" si="1"/>
        <v>1.2652562164634147</v>
      </c>
      <c r="L23">
        <f t="shared" si="3"/>
        <v>6.0332769826647441</v>
      </c>
    </row>
    <row r="24" spans="1:12" x14ac:dyDescent="0.25">
      <c r="A24">
        <f t="shared" si="8"/>
        <v>17</v>
      </c>
      <c r="B24">
        <f t="shared" si="5"/>
        <v>1.3351757500000001</v>
      </c>
      <c r="C24">
        <f t="shared" si="0"/>
        <v>1.3744456250000001</v>
      </c>
      <c r="D24">
        <f t="shared" si="2"/>
        <v>6.7401786320828379</v>
      </c>
      <c r="I24">
        <f t="shared" si="9"/>
        <v>17</v>
      </c>
      <c r="J24">
        <f t="shared" si="7"/>
        <v>1.3026104878048781</v>
      </c>
      <c r="K24">
        <f t="shared" si="1"/>
        <v>1.3418803628048781</v>
      </c>
      <c r="L24">
        <f t="shared" si="3"/>
        <v>6.5343733718554997</v>
      </c>
    </row>
    <row r="25" spans="1:12" x14ac:dyDescent="0.25">
      <c r="A25">
        <f t="shared" si="8"/>
        <v>18</v>
      </c>
      <c r="B25">
        <f t="shared" si="5"/>
        <v>1.4137155000000001</v>
      </c>
      <c r="C25">
        <f t="shared" si="0"/>
        <v>1.4529853750000001</v>
      </c>
      <c r="D25">
        <f t="shared" si="2"/>
        <v>7.2145686736615584</v>
      </c>
      <c r="I25">
        <f t="shared" si="9"/>
        <v>18</v>
      </c>
      <c r="J25">
        <f t="shared" si="7"/>
        <v>1.3792346341463415</v>
      </c>
      <c r="K25">
        <f t="shared" si="1"/>
        <v>1.4185045091463415</v>
      </c>
      <c r="L25">
        <f t="shared" si="3"/>
        <v>7.0104336654111723</v>
      </c>
    </row>
    <row r="26" spans="1:12" x14ac:dyDescent="0.25">
      <c r="A26">
        <f t="shared" si="8"/>
        <v>19</v>
      </c>
      <c r="B26">
        <f t="shared" si="5"/>
        <v>1.4922552500000001</v>
      </c>
      <c r="C26">
        <f t="shared" si="0"/>
        <v>1.5315251250000002</v>
      </c>
      <c r="D26">
        <f t="shared" si="2"/>
        <v>7.6517214842431027</v>
      </c>
      <c r="I26">
        <f t="shared" si="9"/>
        <v>19</v>
      </c>
      <c r="J26">
        <f t="shared" si="7"/>
        <v>1.4558587804878049</v>
      </c>
      <c r="K26">
        <f t="shared" si="1"/>
        <v>1.4951286554878049</v>
      </c>
      <c r="L26">
        <f t="shared" si="3"/>
        <v>7.4542522283164665</v>
      </c>
    </row>
    <row r="27" spans="1:12" x14ac:dyDescent="0.25">
      <c r="A27">
        <f t="shared" si="8"/>
        <v>20</v>
      </c>
      <c r="B27">
        <f t="shared" si="5"/>
        <v>1.5707950000000002</v>
      </c>
      <c r="C27">
        <f t="shared" si="0"/>
        <v>1.6100648750000002</v>
      </c>
      <c r="D27">
        <f t="shared" si="2"/>
        <v>8.0441182964716589</v>
      </c>
      <c r="I27">
        <f t="shared" si="9"/>
        <v>20</v>
      </c>
      <c r="J27">
        <f t="shared" si="7"/>
        <v>1.5324829268292683</v>
      </c>
      <c r="K27">
        <f t="shared" si="1"/>
        <v>1.5717528018292684</v>
      </c>
      <c r="L27">
        <f t="shared" si="3"/>
        <v>7.8587604143731342</v>
      </c>
    </row>
    <row r="28" spans="1:12" x14ac:dyDescent="0.25">
      <c r="A28">
        <f t="shared" si="8"/>
        <v>21</v>
      </c>
      <c r="B28">
        <f t="shared" si="5"/>
        <v>1.6493347500000002</v>
      </c>
      <c r="C28">
        <f t="shared" si="0"/>
        <v>1.6886046250000002</v>
      </c>
      <c r="D28">
        <f t="shared" si="2"/>
        <v>8.3845013621931699</v>
      </c>
      <c r="I28">
        <f t="shared" si="9"/>
        <v>21</v>
      </c>
      <c r="J28">
        <f t="shared" si="7"/>
        <v>1.6091070731707318</v>
      </c>
      <c r="K28">
        <f t="shared" si="1"/>
        <v>1.6483769481707318</v>
      </c>
      <c r="L28">
        <f t="shared" si="3"/>
        <v>8.2170942451007765</v>
      </c>
    </row>
    <row r="29" spans="1:12" x14ac:dyDescent="0.25">
      <c r="A29">
        <f t="shared" si="8"/>
        <v>22</v>
      </c>
      <c r="B29">
        <f t="shared" si="5"/>
        <v>1.7278745000000002</v>
      </c>
      <c r="C29">
        <f t="shared" si="0"/>
        <v>1.7671443750000002</v>
      </c>
      <c r="D29">
        <f t="shared" si="2"/>
        <v>8.6659485296933578</v>
      </c>
      <c r="I29">
        <f t="shared" si="9"/>
        <v>22</v>
      </c>
      <c r="J29">
        <f t="shared" si="7"/>
        <v>1.6857312195121952</v>
      </c>
      <c r="K29">
        <f t="shared" si="1"/>
        <v>1.7250010945121952</v>
      </c>
      <c r="L29">
        <f t="shared" si="3"/>
        <v>8.522661040268364</v>
      </c>
    </row>
    <row r="30" spans="1:12" x14ac:dyDescent="0.25">
      <c r="A30">
        <f t="shared" si="8"/>
        <v>23</v>
      </c>
      <c r="B30">
        <f t="shared" si="5"/>
        <v>1.8064142500000002</v>
      </c>
      <c r="C30">
        <f t="shared" si="0"/>
        <v>1.8456841250000002</v>
      </c>
      <c r="D30">
        <f t="shared" si="2"/>
        <v>8.8819456599202287</v>
      </c>
      <c r="I30">
        <f t="shared" si="9"/>
        <v>23</v>
      </c>
      <c r="J30">
        <f t="shared" si="7"/>
        <v>1.7623553658536586</v>
      </c>
      <c r="K30">
        <f t="shared" si="1"/>
        <v>1.8016252408536586</v>
      </c>
      <c r="L30">
        <f t="shared" si="3"/>
        <v>8.7692044544103762</v>
      </c>
    </row>
    <row r="31" spans="1:12" x14ac:dyDescent="0.25">
      <c r="A31">
        <f t="shared" si="8"/>
        <v>24</v>
      </c>
      <c r="B31">
        <f t="shared" si="5"/>
        <v>1.8849540000000002</v>
      </c>
      <c r="C31">
        <f t="shared" si="0"/>
        <v>1.9242238750000003</v>
      </c>
      <c r="D31">
        <f t="shared" si="2"/>
        <v>9.0264562518715934</v>
      </c>
      <c r="I31">
        <f t="shared" si="9"/>
        <v>24</v>
      </c>
      <c r="J31">
        <f t="shared" si="7"/>
        <v>1.838979512195122</v>
      </c>
      <c r="K31">
        <f t="shared" si="1"/>
        <v>1.878249387195122</v>
      </c>
      <c r="L31">
        <f t="shared" si="3"/>
        <v>8.9508673830471714</v>
      </c>
    </row>
    <row r="32" spans="1:12" x14ac:dyDescent="0.25">
      <c r="A32">
        <f t="shared" si="8"/>
        <v>25</v>
      </c>
      <c r="B32">
        <f t="shared" si="5"/>
        <v>1.9634937500000003</v>
      </c>
      <c r="C32">
        <f t="shared" si="0"/>
        <v>2.002763625</v>
      </c>
      <c r="D32">
        <f t="shared" si="2"/>
        <v>9.0939876662319836</v>
      </c>
      <c r="I32">
        <f t="shared" si="9"/>
        <v>25</v>
      </c>
      <c r="J32">
        <f t="shared" si="7"/>
        <v>1.9156036585365854</v>
      </c>
      <c r="K32">
        <f t="shared" si="1"/>
        <v>1.9548735335365854</v>
      </c>
      <c r="L32">
        <f t="shared" si="3"/>
        <v>9.0622522157492256</v>
      </c>
    </row>
    <row r="33" spans="1:12" x14ac:dyDescent="0.25">
      <c r="A33">
        <f t="shared" si="8"/>
        <v>26</v>
      </c>
      <c r="B33">
        <f t="shared" si="5"/>
        <v>2.0420335000000001</v>
      </c>
      <c r="C33">
        <f t="shared" si="0"/>
        <v>2.0813033750000001</v>
      </c>
      <c r="D33">
        <f t="shared" si="2"/>
        <v>9.0796533601334701</v>
      </c>
      <c r="I33">
        <f t="shared" si="9"/>
        <v>26</v>
      </c>
      <c r="J33">
        <f t="shared" si="7"/>
        <v>1.9922278048780488</v>
      </c>
      <c r="K33">
        <f t="shared" si="1"/>
        <v>2.0314976798780489</v>
      </c>
      <c r="L33">
        <f t="shared" si="3"/>
        <v>9.0984779305754078</v>
      </c>
    </row>
    <row r="34" spans="1:12" x14ac:dyDescent="0.25">
      <c r="A34">
        <f t="shared" si="8"/>
        <v>27</v>
      </c>
      <c r="B34">
        <f t="shared" si="5"/>
        <v>2.1205732500000001</v>
      </c>
      <c r="C34">
        <f t="shared" si="0"/>
        <v>2.1598431250000001</v>
      </c>
      <c r="D34">
        <f t="shared" si="2"/>
        <v>8.9792305744274792</v>
      </c>
      <c r="I34">
        <f t="shared" si="9"/>
        <v>27</v>
      </c>
      <c r="J34">
        <f t="shared" si="7"/>
        <v>2.0688519512195125</v>
      </c>
      <c r="K34">
        <f t="shared" si="1"/>
        <v>2.1081218262195125</v>
      </c>
      <c r="L34">
        <f t="shared" si="3"/>
        <v>9.0552335456634179</v>
      </c>
    </row>
    <row r="35" spans="1:12" x14ac:dyDescent="0.25">
      <c r="A35">
        <f t="shared" si="8"/>
        <v>28</v>
      </c>
      <c r="B35">
        <f t="shared" si="5"/>
        <v>2.1991130000000001</v>
      </c>
      <c r="C35">
        <f t="shared" si="0"/>
        <v>2.2383828750000001</v>
      </c>
      <c r="D35">
        <f t="shared" si="2"/>
        <v>8.789212947889725</v>
      </c>
      <c r="I35">
        <f t="shared" si="9"/>
        <v>28</v>
      </c>
      <c r="J35">
        <f t="shared" si="7"/>
        <v>2.1454760975609757</v>
      </c>
      <c r="K35">
        <f t="shared" si="1"/>
        <v>2.1847459725609757</v>
      </c>
      <c r="L35">
        <f t="shared" si="3"/>
        <v>8.9288274687156228</v>
      </c>
    </row>
    <row r="36" spans="1:12" x14ac:dyDescent="0.25">
      <c r="A36">
        <f t="shared" si="8"/>
        <v>29</v>
      </c>
      <c r="B36">
        <f t="shared" si="5"/>
        <v>2.2776527500000001</v>
      </c>
      <c r="C36">
        <f t="shared" si="0"/>
        <v>2.3169226250000001</v>
      </c>
      <c r="D36">
        <f t="shared" si="2"/>
        <v>8.506857570103362</v>
      </c>
      <c r="I36">
        <f t="shared" si="9"/>
        <v>29</v>
      </c>
      <c r="J36">
        <f t="shared" si="7"/>
        <v>2.2221002439024389</v>
      </c>
      <c r="K36">
        <f t="shared" si="1"/>
        <v>2.2613701189024389</v>
      </c>
      <c r="L36">
        <f t="shared" si="3"/>
        <v>8.7162323136379332</v>
      </c>
    </row>
    <row r="37" spans="1:12" x14ac:dyDescent="0.25">
      <c r="A37">
        <f t="shared" si="8"/>
        <v>30</v>
      </c>
      <c r="B37">
        <f t="shared" si="5"/>
        <v>2.3561925000000001</v>
      </c>
      <c r="C37">
        <f t="shared" si="0"/>
        <v>2.3954623750000001</v>
      </c>
      <c r="D37">
        <f t="shared" si="2"/>
        <v>8.1302260261089394</v>
      </c>
      <c r="I37">
        <f t="shared" si="9"/>
        <v>30</v>
      </c>
      <c r="J37">
        <f t="shared" si="7"/>
        <v>2.2987243902439021</v>
      </c>
      <c r="K37">
        <f t="shared" si="1"/>
        <v>2.3379942652439021</v>
      </c>
      <c r="L37">
        <f t="shared" si="3"/>
        <v>8.4151247854598186</v>
      </c>
    </row>
    <row r="38" spans="1:12" x14ac:dyDescent="0.25">
      <c r="A38">
        <f t="shared" si="8"/>
        <v>31</v>
      </c>
      <c r="B38">
        <f t="shared" si="5"/>
        <v>2.4347322500000002</v>
      </c>
      <c r="C38">
        <f t="shared" si="0"/>
        <v>2.4740021250000002</v>
      </c>
      <c r="D38">
        <f t="shared" si="2"/>
        <v>7.6582190309755314</v>
      </c>
      <c r="I38">
        <f t="shared" si="9"/>
        <v>31</v>
      </c>
      <c r="J38">
        <f t="shared" si="7"/>
        <v>2.3753485365853653</v>
      </c>
      <c r="K38">
        <f t="shared" si="1"/>
        <v>2.4146184115853653</v>
      </c>
      <c r="L38">
        <f t="shared" si="3"/>
        <v>8.0239202696722085</v>
      </c>
    </row>
    <row r="39" spans="1:12" x14ac:dyDescent="0.25">
      <c r="A39">
        <f t="shared" si="8"/>
        <v>32</v>
      </c>
      <c r="B39">
        <f t="shared" si="5"/>
        <v>2.5132720000000002</v>
      </c>
      <c r="C39">
        <f t="shared" si="0"/>
        <v>2.5525418750000002</v>
      </c>
      <c r="D39">
        <f t="shared" si="2"/>
        <v>7.0906043009079305</v>
      </c>
      <c r="I39">
        <f t="shared" si="9"/>
        <v>32</v>
      </c>
      <c r="J39">
        <f t="shared" si="7"/>
        <v>2.4519726829268285</v>
      </c>
      <c r="K39">
        <f t="shared" si="1"/>
        <v>2.4912425579268285</v>
      </c>
      <c r="L39">
        <f t="shared" si="3"/>
        <v>7.54180180002552</v>
      </c>
    </row>
    <row r="40" spans="1:12" x14ac:dyDescent="0.25">
      <c r="A40">
        <f t="shared" si="8"/>
        <v>33</v>
      </c>
      <c r="B40">
        <f t="shared" si="5"/>
        <v>2.5918117500000002</v>
      </c>
      <c r="C40">
        <f t="shared" si="0"/>
        <v>2.6310816250000002</v>
      </c>
      <c r="D40">
        <f t="shared" si="2"/>
        <v>6.4280373590063089</v>
      </c>
      <c r="I40">
        <f t="shared" si="9"/>
        <v>33</v>
      </c>
      <c r="J40">
        <f t="shared" si="7"/>
        <v>2.5285968292682917</v>
      </c>
      <c r="K40">
        <f t="shared" si="1"/>
        <v>2.5678667042682917</v>
      </c>
      <c r="L40">
        <f t="shared" si="3"/>
        <v>6.968743119370215</v>
      </c>
    </row>
    <row r="41" spans="1:12" x14ac:dyDescent="0.25">
      <c r="A41">
        <f t="shared" si="8"/>
        <v>34</v>
      </c>
      <c r="B41">
        <f t="shared" si="5"/>
        <v>2.6703515000000002</v>
      </c>
      <c r="C41">
        <f t="shared" si="0"/>
        <v>2.7096213750000002</v>
      </c>
      <c r="D41">
        <f t="shared" si="2"/>
        <v>5.6720750279593348</v>
      </c>
      <c r="I41">
        <f t="shared" si="9"/>
        <v>34</v>
      </c>
      <c r="J41">
        <f t="shared" si="7"/>
        <v>2.6052209756097549</v>
      </c>
      <c r="K41">
        <f t="shared" si="1"/>
        <v>2.6444908506097549</v>
      </c>
      <c r="L41">
        <f t="shared" si="3"/>
        <v>6.3055255910146109</v>
      </c>
    </row>
    <row r="42" spans="1:12" x14ac:dyDescent="0.25">
      <c r="A42">
        <f t="shared" si="8"/>
        <v>35</v>
      </c>
      <c r="B42">
        <f t="shared" si="5"/>
        <v>2.7488912500000002</v>
      </c>
      <c r="C42">
        <f t="shared" si="0"/>
        <v>2.7881611250000002</v>
      </c>
      <c r="D42">
        <f t="shared" si="2"/>
        <v>4.8251814183799295</v>
      </c>
      <c r="I42">
        <f t="shared" si="9"/>
        <v>35</v>
      </c>
      <c r="J42">
        <f t="shared" si="7"/>
        <v>2.681845121951218</v>
      </c>
      <c r="K42">
        <f t="shared" si="1"/>
        <v>2.7211149969512181</v>
      </c>
      <c r="L42">
        <f t="shared" si="3"/>
        <v>5.5537487630194136</v>
      </c>
    </row>
    <row r="43" spans="1:12" x14ac:dyDescent="0.25">
      <c r="A43">
        <f t="shared" si="8"/>
        <v>36</v>
      </c>
      <c r="B43">
        <f t="shared" si="5"/>
        <v>2.8274310000000002</v>
      </c>
      <c r="C43">
        <f t="shared" si="0"/>
        <v>2.8667008750000003</v>
      </c>
      <c r="D43">
        <f t="shared" si="2"/>
        <v>3.8907262797669162</v>
      </c>
      <c r="I43">
        <f t="shared" si="9"/>
        <v>36</v>
      </c>
      <c r="J43">
        <f t="shared" si="7"/>
        <v>2.7584692682926812</v>
      </c>
      <c r="K43">
        <f t="shared" si="1"/>
        <v>2.7977391432926813</v>
      </c>
      <c r="L43">
        <f t="shared" si="3"/>
        <v>4.7158344345296177</v>
      </c>
    </row>
    <row r="44" spans="1:12" x14ac:dyDescent="0.25">
      <c r="A44">
        <f t="shared" si="8"/>
        <v>37</v>
      </c>
      <c r="B44">
        <f t="shared" si="5"/>
        <v>2.9059707500000003</v>
      </c>
      <c r="C44">
        <f t="shared" si="0"/>
        <v>2.9452406250000003</v>
      </c>
      <c r="D44">
        <f t="shared" si="2"/>
        <v>2.8729756407624887</v>
      </c>
      <c r="I44">
        <f t="shared" si="9"/>
        <v>37</v>
      </c>
      <c r="J44">
        <f t="shared" si="7"/>
        <v>2.8350934146341444</v>
      </c>
      <c r="K44">
        <f t="shared" si="1"/>
        <v>2.8743632896341444</v>
      </c>
      <c r="L44">
        <f t="shared" si="3"/>
        <v>3.7950241213329856</v>
      </c>
    </row>
    <row r="45" spans="1:12" x14ac:dyDescent="0.25">
      <c r="A45">
        <f t="shared" si="8"/>
        <v>38</v>
      </c>
      <c r="B45">
        <f t="shared" si="5"/>
        <v>2.9845105000000003</v>
      </c>
      <c r="C45">
        <f t="shared" si="0"/>
        <v>3.0237803750000003</v>
      </c>
      <c r="D45">
        <f t="shared" si="2"/>
        <v>1.7770747260289277</v>
      </c>
      <c r="I45">
        <f t="shared" si="9"/>
        <v>38</v>
      </c>
      <c r="J45">
        <f t="shared" si="7"/>
        <v>2.9117175609756076</v>
      </c>
      <c r="K45">
        <f t="shared" si="1"/>
        <v>2.9509874359756076</v>
      </c>
      <c r="L45">
        <f t="shared" si="3"/>
        <v>2.7953698669893865</v>
      </c>
    </row>
    <row r="46" spans="1:12" x14ac:dyDescent="0.25">
      <c r="A46">
        <f t="shared" si="8"/>
        <v>39</v>
      </c>
      <c r="B46">
        <f t="shared" si="5"/>
        <v>3.0630502500000003</v>
      </c>
      <c r="C46">
        <f t="shared" si="0"/>
        <v>3.1023201250000003</v>
      </c>
      <c r="D46">
        <f t="shared" si="2"/>
        <v>0.60902319823364692</v>
      </c>
      <c r="I46">
        <f t="shared" si="9"/>
        <v>39</v>
      </c>
      <c r="J46">
        <f t="shared" si="7"/>
        <v>2.9883417073170708</v>
      </c>
      <c r="K46">
        <f t="shared" si="1"/>
        <v>3.0276115823170708</v>
      </c>
      <c r="L46">
        <f t="shared" si="3"/>
        <v>1.7217183957474995</v>
      </c>
    </row>
    <row r="47" spans="1:12" x14ac:dyDescent="0.25">
      <c r="A47">
        <f t="shared" si="8"/>
        <v>40</v>
      </c>
      <c r="B47">
        <f t="shared" si="5"/>
        <v>3.1415900000000003</v>
      </c>
      <c r="I47">
        <f t="shared" si="9"/>
        <v>40</v>
      </c>
      <c r="J47">
        <f t="shared" si="7"/>
        <v>3.064965853658534</v>
      </c>
      <c r="K47">
        <f t="shared" si="1"/>
        <v>3.104235728658534</v>
      </c>
      <c r="L47">
        <f t="shared" si="3"/>
        <v>0.57968865369834432</v>
      </c>
    </row>
    <row r="48" spans="1:12" x14ac:dyDescent="0.25">
      <c r="I48">
        <f t="shared" si="9"/>
        <v>41</v>
      </c>
      <c r="J48">
        <f t="shared" si="7"/>
        <v>3.1415899999999972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Александр Шакоть</cp:lastModifiedBy>
  <cp:lastPrinted>2021-03-05T11:54:57Z</cp:lastPrinted>
  <dcterms:created xsi:type="dcterms:W3CDTF">2021-02-27T13:20:56Z</dcterms:created>
  <dcterms:modified xsi:type="dcterms:W3CDTF">2021-03-07T17:59:40Z</dcterms:modified>
</cp:coreProperties>
</file>